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comments3.xml" ContentType="application/vnd.openxmlformats-officedocument.spreadsheetml.comments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comments5.xml" ContentType="application/vnd.openxmlformats-officedocument.spreadsheetml.comments+xml"/>
  <Override PartName="/xl/drawings/vmlDrawing5.vml" ContentType="application/vnd.openxmlformats-officedocument.vmlDrawing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vmlDrawing6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Раздел 23-1" sheetId="1" r:id="rId1"/>
    <sheet name="Разделы 23-2 и 23-3" sheetId="2" r:id="rId2"/>
    <sheet name="Раздел 23-4" sheetId="3" r:id="rId3"/>
    <sheet name="Раздел 23-5" sheetId="4" r:id="rId4"/>
    <sheet name="Раздел 23-6" sheetId="5" r:id="rId5"/>
    <sheet name="Раздел 23-7" sheetId="6" r:id="rId6"/>
  </sheets>
  <calcPr calcId="124519" refMode="R1C1"/>
</workbook>
</file>

<file path=xl/comments1.xml><?xml version="1.0" encoding="utf-8"?>
<comments xmlns="http://schemas.openxmlformats.org/spreadsheetml/2006/main">
  <authors>
    <author/>
  </authors>
  <commentList/>
</comments>
</file>

<file path=xl/comments2.xml><?xml version="1.0" encoding="utf-8"?>
<comments xmlns="http://schemas.openxmlformats.org/spreadsheetml/2006/main">
  <authors>
    <author/>
  </authors>
  <commentList/>
</comments>
</file>

<file path=xl/comments3.xml><?xml version="1.0" encoding="utf-8"?>
<comments xmlns="http://schemas.openxmlformats.org/spreadsheetml/2006/main">
  <authors>
    <author/>
  </authors>
  <commentList/>
</comments>
</file>

<file path=xl/comments4.xml><?xml version="1.0" encoding="utf-8"?>
<comments xmlns="http://schemas.openxmlformats.org/spreadsheetml/2006/main">
  <authors>
    <author/>
  </authors>
  <commentList/>
</comments>
</file>

<file path=xl/comments5.xml><?xml version="1.0" encoding="utf-8"?>
<comments xmlns="http://schemas.openxmlformats.org/spreadsheetml/2006/main">
  <authors>
    <author/>
  </authors>
  <commentList/>
</comments>
</file>

<file path=xl/comments6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<sst xmlns="http://schemas.openxmlformats.org/spreadsheetml/2006/main" count="477" uniqueCount="477">
  <si>
    <t>000000480</t>
  </si>
  <si>
    <t>Информация о производственной деятельности </t>
  </si>
  <si>
    <t>глав крестьянских (фермерских) хозяйств - индивидуальных предпринимателей </t>
  </si>
  <si>
    <t>за 2021 год</t>
  </si>
  <si>
    <t>КОДЫ</t>
  </si>
  <si>
    <t>Форма № 1-КФХ </t>
  </si>
  <si>
    <t>Дата (число, месяц, год)</t>
  </si>
  <si>
    <t>31</t>
  </si>
  <si>
    <t>12</t>
  </si>
  <si>
    <t>2021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</si>
  <si>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</si>
  <si>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</si>
  <si>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</si>
  <si>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</si>
  <si>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деятельности</t>
  </si>
  <si>
    <t>по ОКВЭД 2</t>
  </si>
  <si>
    <t>Организационно-правовая форма</t>
  </si>
  <si>
    <t>Глава крестьянского (фермерского) хозяйства - индивидуальный предприниматель</t>
  </si>
  <si>
    <t>по ОКОПФ/ ОКФС</t>
  </si>
  <si>
    <t>Единица измерения по ОКЕИ: </t>
  </si>
  <si>
    <t>м2 - 055; га - 059; ц - 206; руб - 383; тыс. руб -384; чел - 792; шт - 796; тыс. шт - 798; гол - 836; тыс. усл. банк - 882 </t>
  </si>
  <si>
    <t>В отчет включены</t>
  </si>
  <si>
    <t>Коды</t>
  </si>
  <si>
    <t>Количество, единиц</t>
  </si>
  <si>
    <t>1</t>
  </si>
  <si>
    <t>2</t>
  </si>
  <si>
    <t>3</t>
  </si>
  <si>
    <t>Крестьянские (фермерские) хозяйства</t>
  </si>
  <si>
    <t>230000</t>
  </si>
  <si>
    <t>Раздел 23-1. Сведения о доходах и расходах</t>
  </si>
  <si>
    <t>Наименование показателя</t>
  </si>
  <si>
    <t>За 2021 год</t>
  </si>
  <si>
    <t>За 2020 год</t>
  </si>
  <si>
    <t>4</t>
  </si>
  <si>
    <t>Доходы, тыс. руб (стр.231110+ 231120+ 231130+ 231140+ 231150)</t>
  </si>
  <si>
    <t>231100</t>
  </si>
  <si>
    <t>в том числе: 
от реализации селькохозяйственной продукции, продуктов её первичной и промышленной переработки</t>
  </si>
  <si>
    <t>231110</t>
  </si>
  <si>
    <t>из них: 
от реализации сельскохозяйственной продукции собственного производства и продуктов ее первичной и промышленной переработки</t>
  </si>
  <si>
    <t>231111</t>
  </si>
  <si>
    <t>от реализации прочей продукции и покупных товаров</t>
  </si>
  <si>
    <t>231120</t>
  </si>
  <si>
    <t>от оказания услуг</t>
  </si>
  <si>
    <t>231130</t>
  </si>
  <si>
    <t>из них: 
услуги в области растениеводства и животноводства, включаемые в статус сельскохозяйственного товаропроизводителя* (для целей налогообложения)</t>
  </si>
  <si>
    <t>231131</t>
  </si>
  <si>
    <t>прочие доходы</t>
  </si>
  <si>
    <t>231140</t>
  </si>
  <si>
    <t>из них: 
доходы от реализации основных средств (земельные участки, здания, техника, машины, оборудование, продуктивный скот)</t>
  </si>
  <si>
    <t>231141</t>
  </si>
  <si>
    <t>получено средств государственной поддержки (субсидии, гранты)</t>
  </si>
  <si>
    <t>231150</t>
  </si>
  <si>
    <t>Расходы, тыс. руб (стр. 231210+ 231220+ 231230+ 231240+ 231250+ 231290)</t>
  </si>
  <si>
    <t>231200</t>
  </si>
  <si>
    <t>в том числе: 
расходы на приобретение основных средств, включая лизинговые платежи 
(стр.231211+ 231212+ 231213+ 231214)</t>
  </si>
  <si>
    <t>231210</t>
  </si>
  <si>
    <t>из них: 
техника, машины и оборудование</t>
  </si>
  <si>
    <t>231211</t>
  </si>
  <si>
    <t>племенные и продуктивные животные</t>
  </si>
  <si>
    <t>231212</t>
  </si>
  <si>
    <t>в том числе: племенные</t>
  </si>
  <si>
    <t>231212.1</t>
  </si>
  <si>
    <t>земельные участки</t>
  </si>
  <si>
    <t>231213</t>
  </si>
  <si>
    <t>прочие основные средства (здания, сооружения)</t>
  </si>
  <si>
    <t>231214</t>
  </si>
  <si>
    <t>расходы на приобретение материальных ресурсов
(стр.231221+ 231222+ 231223+ 231224+ 231225+ 231226+ 231227+ 231228)</t>
  </si>
  <si>
    <t>231220</t>
  </si>
  <si>
    <t>из них: 
семена и посадочный материал</t>
  </si>
  <si>
    <t>231221</t>
  </si>
  <si>
    <t>в том числе: элитные семена</t>
  </si>
  <si>
    <t>231221.1</t>
  </si>
  <si>
    <t>минеральные удобрения, бактериальные и другие препараты</t>
  </si>
  <si>
    <t>231222</t>
  </si>
  <si>
    <t>средства защиты растений</t>
  </si>
  <si>
    <t>231223</t>
  </si>
  <si>
    <t>корма</t>
  </si>
  <si>
    <t>231224</t>
  </si>
  <si>
    <t>ветеринарные препараты</t>
  </si>
  <si>
    <t>231225</t>
  </si>
  <si>
    <t>нефтепродукты всех видов</t>
  </si>
  <si>
    <t>231226</t>
  </si>
  <si>
    <t>покупная энергия всех видов (электро-, тепловая); топливо, кроме нефтепродуктов (уголь, газ, дрова)</t>
  </si>
  <si>
    <t>231227</t>
  </si>
  <si>
    <t>в том числе: газ</t>
  </si>
  <si>
    <t>231227.1</t>
  </si>
  <si>
    <t>электроэнергия</t>
  </si>
  <si>
    <t>231227.2</t>
  </si>
  <si>
    <t>прочие материальные затраты</t>
  </si>
  <si>
    <t>231228</t>
  </si>
  <si>
    <t>расходы на оплату труда</t>
  </si>
  <si>
    <t>231230</t>
  </si>
  <si>
    <t>расходы на оплату страховых взносов</t>
  </si>
  <si>
    <t>231240</t>
  </si>
  <si>
    <t>расходы на закупку сырья для переработки</t>
  </si>
  <si>
    <t>231250</t>
  </si>
  <si>
    <t>из них: 
расходы на закупку сельскохозяйственного сырья (продукции) для переработки</t>
  </si>
  <si>
    <t>231251</t>
  </si>
  <si>
    <t>прочие расходы</t>
  </si>
  <si>
    <t>231290</t>
  </si>
  <si>
    <t>из них: 
расходы на обслуживание кредитов и займов (оплата процентов, банковские комиссии)</t>
  </si>
  <si>
    <t>231291</t>
  </si>
  <si>
    <t>СПРАВОЧНО: 
среднегодовая численность наемных работников крестьянского (фермерского) хозяйства (далее - КФХ), чел</t>
  </si>
  <si>
    <t>231310</t>
  </si>
  <si>
    <t>Численность постоянных работников по состоянию на 31 декабря, чел</t>
  </si>
  <si>
    <t>231311</t>
  </si>
  <si>
    <t>-</t>
  </si>
  <si>
    <t>члены КФХ (включая главу КФХ), чел</t>
  </si>
  <si>
    <t>231320</t>
  </si>
  <si>
    <t>*услуги по подготовке полей, посеву, возделыванию и выращиванию сельскохозяйственных культур; опрыскиванию сельскохозяйственных культур; обрезке фруктовых деревьев и виноградной лозы; пересаживанию риса, рассаживанию свеклы; уборке урожая; по обследованию состояния стада, перегонке и выпасу скота, выбраковке сельскохозяйственной птицы, содержанию сельскохозяйственных животных и уходу за ними; по обработке и подготовке семян сельскохозяйственных культур к севу.</t>
  </si>
  <si>
    <t>Форма № 1-КФХ с. 2</t>
  </si>
  <si>
    <t>Раздел 23-2. Сведения о непогашенной задолженности на конец года </t>
  </si>
  <si>
    <t>На конец 
года</t>
  </si>
  <si>
    <t>На начало 
года</t>
  </si>
  <si>
    <t>Задолженность перед поставщиками и подрядчиками, тыс. руб</t>
  </si>
  <si>
    <t>232100</t>
  </si>
  <si>
    <t>в том числе: 
за покупную энергию всех видов (электро-, тепловая) </t>
  </si>
  <si>
    <t>232110</t>
  </si>
  <si>
    <t>за топливо, кроме нефтепродуктов (уголь, газ, дрова)</t>
  </si>
  <si>
    <t>232120</t>
  </si>
  <si>
    <t>Задолженность по оплате труда, тыс. руб</t>
  </si>
  <si>
    <t>232200</t>
  </si>
  <si>
    <t>Прочая задолженность, тыс. руб</t>
  </si>
  <si>
    <t>232300</t>
  </si>
  <si>
    <t>Раздел 23-3. Сведения о полученных кредитах и займах</t>
  </si>
  <si>
    <t>Получено 
за 2021 год</t>
  </si>
  <si>
    <t>Остаток задолженности
на конец года</t>
  </si>
  <si>
    <t>Кредиты, тыс. руб 
(стр.233110+ 233120)</t>
  </si>
  <si>
    <t>233100</t>
  </si>
  <si>
    <t>в том числе:
краткосрочные (до 1 года)</t>
  </si>
  <si>
    <t>233110</t>
  </si>
  <si>
    <t>долгосрочные (более 1 года)</t>
  </si>
  <si>
    <t>233120</t>
  </si>
  <si>
    <t>Займы, тыс. руб 
(стр.233210+ 233220)</t>
  </si>
  <si>
    <t>233200</t>
  </si>
  <si>
    <t>233210</t>
  </si>
  <si>
    <t>233220</t>
  </si>
  <si>
    <t>Из строк 233110 и 233120 - кредиты, полученные по системе льготного кредитования, тыс. руб (стр.233310+ 233320)</t>
  </si>
  <si>
    <t>233300</t>
  </si>
  <si>
    <t>233310</t>
  </si>
  <si>
    <t>233320</t>
  </si>
  <si>
    <t>Форма № 1-КФХ с. 3</t>
  </si>
  <si>
    <t>Раздел 23-4. Сведения о налогах, сборах и иных обязательных платежах</t>
  </si>
  <si>
    <t>Задолженность
на 01.01.2021 г.</t>
  </si>
  <si>
    <t>Начислено 
за 2021 год</t>
  </si>
  <si>
    <t>Уплачено 
за 2021 год</t>
  </si>
  <si>
    <t>Задолженность
на 31.12.2021 г.</t>
  </si>
  <si>
    <t>Справочно: 
Количество налогопла-
тельщиков,
ед.</t>
  </si>
  <si>
    <t>Всего</t>
  </si>
  <si>
    <t>в том числе:
пени и штрафы</t>
  </si>
  <si>
    <t>в том числе: 
пени и штрафы</t>
  </si>
  <si>
    <t>5</t>
  </si>
  <si>
    <t>6</t>
  </si>
  <si>
    <t>7</t>
  </si>
  <si>
    <t>8</t>
  </si>
  <si>
    <t>9</t>
  </si>
  <si>
    <t>10</t>
  </si>
  <si>
    <t>11</t>
  </si>
  <si>
    <t>Всего налогов, сборов и обязательных платежей, тыс. руб (стр.234110+ 234120+ 234130+ 234140+ 234150)</t>
  </si>
  <si>
    <t>234100</t>
  </si>
  <si>
    <t>в том числе:
единый сельскохозяйственный налог</t>
  </si>
  <si>
    <t>234110</t>
  </si>
  <si>
    <t>налог, уплачиваемый в связи с применением упрощенной системы налогообложения</t>
  </si>
  <si>
    <t>234120</t>
  </si>
  <si>
    <t>налог на доходы физических лиц</t>
  </si>
  <si>
    <t>234130</t>
  </si>
  <si>
    <t>из него: налог на доходы, уплаченный главой КФХ</t>
  </si>
  <si>
    <t>234131</t>
  </si>
  <si>
    <t>иные налоги, сборы и обязательные платежи</t>
  </si>
  <si>
    <t>234140</t>
  </si>
  <si>
    <t>из них:
по страховым взносам и платежам во внебюджетные фонды (ОПС, ОМС, ФСС)</t>
  </si>
  <si>
    <t>234141</t>
  </si>
  <si>
    <t>налог, уплачиваемый в связи с применением патентной системы налогообложения</t>
  </si>
  <si>
    <t>234142</t>
  </si>
  <si>
    <t>налог на добавленную стоимость</t>
  </si>
  <si>
    <t>234150</t>
  </si>
  <si>
    <t>Форма № 1-КФХ с. 4</t>
  </si>
  <si>
    <t>Раздел 23-5. Сведения о производстве и реализации продукции растениеводства</t>
  </si>
  <si>
    <t>Единица измерения</t>
  </si>
  <si>
    <t>Посеянная площадь, га</t>
  </si>
  <si>
    <t>в том числе элитными семенами, га</t>
  </si>
  <si>
    <t>Убранная площадь, га</t>
  </si>
  <si>
    <t>Наличие на начало года,
 ц</t>
  </si>
  <si>
    <t>Произведено
за 2021 год, ц</t>
  </si>
  <si>
    <t>Урожайность, ц/га</t>
  </si>
  <si>
    <t>Реализовано
за 2021 год, ц</t>
  </si>
  <si>
    <t>Доход от реализации, тыс.руб</t>
  </si>
  <si>
    <t>Цена реализации единицы продукции, руб</t>
  </si>
  <si>
    <t>Из общего объема произведенной продукции направлено на собственную переработку, ц</t>
  </si>
  <si>
    <t>Наличие на конец года,
 ц</t>
  </si>
  <si>
    <t>4.1</t>
  </si>
  <si>
    <t>13</t>
  </si>
  <si>
    <t>Всего произведено продукции растениеводства (без учета последующей переработки): (стр.235110+ 235120+ 235130+ 235140+ 235151+ 235152+ 235153+ 235154+ 235155+ 235160+ 235180)</t>
  </si>
  <si>
    <t>235100</t>
  </si>
  <si>
    <t>ц</t>
  </si>
  <si>
    <t>Х</t>
  </si>
  <si>
    <t>Зерновые и зернобобовые культуры на зерно и семена (кроме риса)</t>
  </si>
  <si>
    <t>235110</t>
  </si>
  <si>
    <t>в том числе:
кукуруза (на зерно)</t>
  </si>
  <si>
    <t>235111</t>
  </si>
  <si>
    <t>из нее: семенные посевы кукурузы</t>
  </si>
  <si>
    <t>235111.1</t>
  </si>
  <si>
    <t>пшеница (озимая и яровая)</t>
  </si>
  <si>
    <t>235112</t>
  </si>
  <si>
    <t>гречиха</t>
  </si>
  <si>
    <t>235113</t>
  </si>
  <si>
    <t>Рис</t>
  </si>
  <si>
    <t>235120</t>
  </si>
  <si>
    <t>Рапс озимый и яровой</t>
  </si>
  <si>
    <t>235130</t>
  </si>
  <si>
    <t>Подсолнечник на зерно и семена</t>
  </si>
  <si>
    <t>235140</t>
  </si>
  <si>
    <t>в том числе: семенные посевы подсолнечника</t>
  </si>
  <si>
    <t>235141</t>
  </si>
  <si>
    <t>Овощи открытого грунта</t>
  </si>
  <si>
    <t>235151</t>
  </si>
  <si>
    <t>Овощи защищенного грунта 
(площади - в м2, выход продукции - ц, урожайность - кг/м2)</t>
  </si>
  <si>
    <t>235152</t>
  </si>
  <si>
    <t>Картофель</t>
  </si>
  <si>
    <t>235153</t>
  </si>
  <si>
    <t>в том числе: семенные посевы картофеля</t>
  </si>
  <si>
    <t>235153.1</t>
  </si>
  <si>
    <t>Свекла сахарная (товарная)</t>
  </si>
  <si>
    <t>235154</t>
  </si>
  <si>
    <t>в том числе: семенные посевы сахарной свеклы</t>
  </si>
  <si>
    <t>235154.1</t>
  </si>
  <si>
    <t>Продовольственные бахчевые культуры 
(арбузы, дыни)</t>
  </si>
  <si>
    <t>235155</t>
  </si>
  <si>
    <t>Растительные корма (сено, сенаж, силос)</t>
  </si>
  <si>
    <t>235160</t>
  </si>
  <si>
    <t>в том числе:
сено</t>
  </si>
  <si>
    <t>235161</t>
  </si>
  <si>
    <t>Прочие культуры, продукция растениеводства 
(без учета переработки)</t>
  </si>
  <si>
    <t>235180</t>
  </si>
  <si>
    <t>в том числе:
соя</t>
  </si>
  <si>
    <t>235181</t>
  </si>
  <si>
    <t>лен-долгунец (соломка и льнотреста)</t>
  </si>
  <si>
    <t>235182</t>
  </si>
  <si>
    <t>конопля (соломка и конопляная треста)</t>
  </si>
  <si>
    <t>235183</t>
  </si>
  <si>
    <t>Форма № 1-КФХ с. 5</t>
  </si>
  <si>
    <t>СПРАВОЧНО:</t>
  </si>
  <si>
    <t>Площадь, га</t>
  </si>
  <si>
    <t>Сумма затрат, тыс. руб</t>
  </si>
  <si>
    <t>Под урожай будущего года - всего </t>
  </si>
  <si>
    <t>235230</t>
  </si>
  <si>
    <t>в том числе:
озимые зерновые</t>
  </si>
  <si>
    <t>235231</t>
  </si>
  <si>
    <t>яровые культуры (пары и зябь)</t>
  </si>
  <si>
    <t>235232</t>
  </si>
  <si>
    <t>чистые пары на начало года</t>
  </si>
  <si>
    <t>235233</t>
  </si>
  <si>
    <t>чистые пары на конец года</t>
  </si>
  <si>
    <t>235234</t>
  </si>
  <si>
    <t>площадь защищенного грунта (в м2)</t>
  </si>
  <si>
    <t>235235</t>
  </si>
  <si>
    <t>Застраховано площадей</t>
  </si>
  <si>
    <t>235240</t>
  </si>
  <si>
    <t>Погибшие посевы - всего </t>
  </si>
  <si>
    <t>235250</t>
  </si>
  <si>
    <t>в том числе:
зерновых и зернобобовых культур</t>
  </si>
  <si>
    <t>235251</t>
  </si>
  <si>
    <t>риса</t>
  </si>
  <si>
    <t>235252</t>
  </si>
  <si>
    <t>подсолнечника</t>
  </si>
  <si>
    <t>235253</t>
  </si>
  <si>
    <t>овощей открытого грунта</t>
  </si>
  <si>
    <t>235254</t>
  </si>
  <si>
    <t>картофеля</t>
  </si>
  <si>
    <t>235255</t>
  </si>
  <si>
    <t>сахарной свеклы</t>
  </si>
  <si>
    <t>235256</t>
  </si>
  <si>
    <t>Форма № 1-КФХ с. 6</t>
  </si>
  <si>
    <t>Сведения о площадях, производстве и реализации продукции многолетних плодовых и ягодных насаждений</t>
  </si>
  <si>
    <t>Наличие насаждений на начало года, га</t>
  </si>
  <si>
    <t>Посажено в 2021 году новых насаждений, га</t>
  </si>
  <si>
    <t>Наличие насаждений на конец года, га</t>
  </si>
  <si>
    <t>Справочно: раскорчевано старых, вышедших из эксплуатации садов, га</t>
  </si>
  <si>
    <t>Наличие продукции на начало года,
 ц</t>
  </si>
  <si>
    <t>Произведено за 2021 год, ц</t>
  </si>
  <si>
    <t>всего</t>
  </si>
  <si>
    <t>из графы 5 - площадь насаждений в плодоносящем возрасте</t>
  </si>
  <si>
    <t>5.1</t>
  </si>
  <si>
    <t>5.2</t>
  </si>
  <si>
    <t>Общая площадь многолетних насаждений, включая питомники:
(стр.235310+ 235320)</t>
  </si>
  <si>
    <t>235300</t>
  </si>
  <si>
    <t>Многолетние насаждения плодовые и ягодные (включая виноградники)</t>
  </si>
  <si>
    <t>235310</t>
  </si>
  <si>
    <t>в том числе:
виноградники</t>
  </si>
  <si>
    <t>235311</t>
  </si>
  <si>
    <t>яблони</t>
  </si>
  <si>
    <t>235312</t>
  </si>
  <si>
    <t>Питомники плодовых и ягодных насаждений 
(выход продукции - тыс.шт)</t>
  </si>
  <si>
    <t>235320</t>
  </si>
  <si>
    <t>в том числе:
саженцы семечковых культур, тыс.шт</t>
  </si>
  <si>
    <t>235321</t>
  </si>
  <si>
    <t>саженцы косточковых культур, тыс.шт</t>
  </si>
  <si>
    <t>235322</t>
  </si>
  <si>
    <t>саженцы винограда, тыс.шт</t>
  </si>
  <si>
    <t>235323</t>
  </si>
  <si>
    <t>Погибшие площади многолетних насажений</t>
  </si>
  <si>
    <t>235324</t>
  </si>
  <si>
    <t>в том числе: по плодоносящим многолетним насаждениям</t>
  </si>
  <si>
    <t>235324.1</t>
  </si>
  <si>
    <t>Сведения о наличии сельскохозяйственной техники и земельных угодий</t>
  </si>
  <si>
    <t>Наличие на начало 
года</t>
  </si>
  <si>
    <t>из них:
не используются</t>
  </si>
  <si>
    <t>Наличие на конец 
года</t>
  </si>
  <si>
    <t>Сельскохозяйственная техника - всего, шт: </t>
  </si>
  <si>
    <t>235210</t>
  </si>
  <si>
    <t>в том числе:
тракторы</t>
  </si>
  <si>
    <t>235211</t>
  </si>
  <si>
    <t>комбайны</t>
  </si>
  <si>
    <t>235212</t>
  </si>
  <si>
    <t>Земельные участки и объекты природопользования - всего, га</t>
  </si>
  <si>
    <t>235220</t>
  </si>
  <si>
    <t>в том числе:
арендованные</t>
  </si>
  <si>
    <t>235221</t>
  </si>
  <si>
    <t>СПРАВОЧНО: Из общей площади земельных участков (из кода 235220):</t>
  </si>
  <si>
    <t>пашни, га</t>
  </si>
  <si>
    <t>235222</t>
  </si>
  <si>
    <t>сенокосы, га</t>
  </si>
  <si>
    <t>235223</t>
  </si>
  <si>
    <t>пастбища, га</t>
  </si>
  <si>
    <t>235224</t>
  </si>
  <si>
    <t>земли, занятые многолетними 
насаждениями, га</t>
  </si>
  <si>
    <t>235225</t>
  </si>
  <si>
    <t>Форма № 1-КФХ с. 7</t>
  </si>
  <si>
    <t>Раздел 23-6. Сведения о производстве и реализации продукции животноводства</t>
  </si>
  <si>
    <t>Доход от реализации, 
тыс. руб</t>
  </si>
  <si>
    <t>Всего произведено продукции животноводства (без учета последующей переработки): 
(стр.236110+ 236120+ 236130+ 236140+ 236150+ 236160+ 236170)</t>
  </si>
  <si>
    <t>236100</t>
  </si>
  <si>
    <t>Скот и птица в живой массе, в том числе на убой 
(стр.236111+ 236112+ 236113+ 236114+ 236115+ 236116+ 236117+ 236118+ 236119)</t>
  </si>
  <si>
    <t>236110</t>
  </si>
  <si>
    <t>в том числе:
скот молочный крупный рогатый</t>
  </si>
  <si>
    <t>236111</t>
  </si>
  <si>
    <t>скот мясной крупный рогатый</t>
  </si>
  <si>
    <t>236112</t>
  </si>
  <si>
    <t>свиньи</t>
  </si>
  <si>
    <t>236113</t>
  </si>
  <si>
    <t>овцы и козы</t>
  </si>
  <si>
    <t>236114</t>
  </si>
  <si>
    <t>птица</t>
  </si>
  <si>
    <t>236115</t>
  </si>
  <si>
    <t>олени северные</t>
  </si>
  <si>
    <t>236116</t>
  </si>
  <si>
    <t>маралы</t>
  </si>
  <si>
    <t>236117</t>
  </si>
  <si>
    <t>мясные табунные лошади</t>
  </si>
  <si>
    <t>236118</t>
  </si>
  <si>
    <t>сельскохозяйственные животные прочие, не включенные в другие группировки</t>
  </si>
  <si>
    <t>236119</t>
  </si>
  <si>
    <t>Молоко сырое (в физическом весе)</t>
  </si>
  <si>
    <t>236120</t>
  </si>
  <si>
    <t>в том числе: 
молоко сырое коровье</t>
  </si>
  <si>
    <t>236121</t>
  </si>
  <si>
    <t>молоко сырое козье</t>
  </si>
  <si>
    <t>236122</t>
  </si>
  <si>
    <t>СПРАВОЧНО: из строки 236120 - молоко сырое в зачетном весе</t>
  </si>
  <si>
    <t>236120.1</t>
  </si>
  <si>
    <t>Яйца</t>
  </si>
  <si>
    <t>236130</t>
  </si>
  <si>
    <t>тыс.шт</t>
  </si>
  <si>
    <t>в том числе: пищевые</t>
  </si>
  <si>
    <t>236131</t>
  </si>
  <si>
    <t>из них: куриные</t>
  </si>
  <si>
    <t>236131.1</t>
  </si>
  <si>
    <t>Шерсть в физическом весе</t>
  </si>
  <si>
    <t>236140</t>
  </si>
  <si>
    <t>в том числе: тонкая и полутонкая шерсть</t>
  </si>
  <si>
    <t>236141</t>
  </si>
  <si>
    <t>Мед натуральный пчелиный</t>
  </si>
  <si>
    <t>236150</t>
  </si>
  <si>
    <t>Продукция аквакультуры</t>
  </si>
  <si>
    <t>236160</t>
  </si>
  <si>
    <t>в том числе: товарная рыба одомашненных видов и пород рыб</t>
  </si>
  <si>
    <t>236161</t>
  </si>
  <si>
    <t>Прочая продукция животноводства</t>
  </si>
  <si>
    <t>236170</t>
  </si>
  <si>
    <t>Сведения о наличии животных</t>
  </si>
  <si>
    <t>Группы животных</t>
  </si>
  <si>
    <t>Наличие 
на начало 
года</t>
  </si>
  <si>
    <t>в том числе: племенные животные</t>
  </si>
  <si>
    <t>из графы 3 - арендо-
ванные</t>
  </si>
  <si>
    <t>Наличие 
на конец 
года</t>
  </si>
  <si>
    <t>из графы 6 -  арендо-
ванные</t>
  </si>
  <si>
    <t>Скот крупный рогатый 
молочного направления - всего, гол </t>
  </si>
  <si>
    <t>236210</t>
  </si>
  <si>
    <t>в том числе:
коровы</t>
  </si>
  <si>
    <t>236211</t>
  </si>
  <si>
    <t>нетели</t>
  </si>
  <si>
    <t>236212</t>
  </si>
  <si>
    <t>молодняк на откорме</t>
  </si>
  <si>
    <t>236213</t>
  </si>
  <si>
    <t>Скот крупный рогатый 
мясного направления - всего, гол </t>
  </si>
  <si>
    <t>236220</t>
  </si>
  <si>
    <t>236221</t>
  </si>
  <si>
    <t>236222</t>
  </si>
  <si>
    <t>236223</t>
  </si>
  <si>
    <t>Свиньи - всего, гол </t>
  </si>
  <si>
    <t>236230</t>
  </si>
  <si>
    <t>Овцы - всего, гол </t>
  </si>
  <si>
    <t>236240</t>
  </si>
  <si>
    <t>в том числе:
маточное поголовье овец</t>
  </si>
  <si>
    <t>236241</t>
  </si>
  <si>
    <t>Из строки 236240 - поголовье тонкорунных и полутонкорунных овец</t>
  </si>
  <si>
    <t>236242</t>
  </si>
  <si>
    <t>Козы - всего, гол </t>
  </si>
  <si>
    <t>236250</t>
  </si>
  <si>
    <t>в том числе:
козоматки</t>
  </si>
  <si>
    <t>236251</t>
  </si>
  <si>
    <t>Птица всех видов - всего, гол</t>
  </si>
  <si>
    <t>236260</t>
  </si>
  <si>
    <t>в том числе:
куры-несушки</t>
  </si>
  <si>
    <t>236261</t>
  </si>
  <si>
    <t>Олени северные - всего, гол</t>
  </si>
  <si>
    <t>236270</t>
  </si>
  <si>
    <t>Маралы - всего, гол</t>
  </si>
  <si>
    <t>236280</t>
  </si>
  <si>
    <t>Лошади - всего, гол </t>
  </si>
  <si>
    <t>236290</t>
  </si>
  <si>
    <t>в том числе:
мясные табунные лошади</t>
  </si>
  <si>
    <t>236291</t>
  </si>
  <si>
    <t>Пчелы медоносные (пчелосемьи)</t>
  </si>
  <si>
    <t>236310</t>
  </si>
  <si>
    <t>Кролики, гол</t>
  </si>
  <si>
    <t>236320</t>
  </si>
  <si>
    <t>Рыбы-производители, гол</t>
  </si>
  <si>
    <t>236330</t>
  </si>
  <si>
    <t>Форма № 1-КФХ с. 8</t>
  </si>
  <si>
    <t>Раздел 23-7. Сведения о производстве и реализации сельскохозяйственной продукции в переработанном виде </t>
  </si>
  <si>
    <t>Произведено 
в 2021 году</t>
  </si>
  <si>
    <t>в том числе из собственного сырья</t>
  </si>
  <si>
    <t>Реализовано 
в 2021 году</t>
  </si>
  <si>
    <t>Доход 
от реализации
продукции, тыс.руб</t>
  </si>
  <si>
    <t>6.1</t>
  </si>
  <si>
    <t>7.1</t>
  </si>
  <si>
    <t>Продукция первичной и промышленной переработки сельскохозяйственного сырья:
(стр.237110+ 237120+ 237130+ 237140+ 237150+ 237160+ 237170+ 237171+ 237180+ 237181+ 237190)</t>
  </si>
  <si>
    <t>237100</t>
  </si>
  <si>
    <t>Мука, крупа, гранулы и прочие продукты из зерновых культур</t>
  </si>
  <si>
    <t>237110</t>
  </si>
  <si>
    <t>в том числе: на продовольственные цели</t>
  </si>
  <si>
    <t>237111</t>
  </si>
  <si>
    <t>Хлеб и хлебобулочные изделия</t>
  </si>
  <si>
    <t>237120</t>
  </si>
  <si>
    <t>в том числе: хлеб и хлебобулочные изделия недлительного хранения 
(со сроком годности менее 5 суток)</t>
  </si>
  <si>
    <t>237121</t>
  </si>
  <si>
    <t>Масло растительное (всех видов)</t>
  </si>
  <si>
    <t>237130</t>
  </si>
  <si>
    <t>в том числе: масло подсолнечное</t>
  </si>
  <si>
    <t>237131</t>
  </si>
  <si>
    <t>из него: масло подсолнечное рафинированное</t>
  </si>
  <si>
    <t>237131.1</t>
  </si>
  <si>
    <t>Овощи и фрукты переработанные (замороженные, сушеные, расфасованные в пакеты)</t>
  </si>
  <si>
    <t>237140</t>
  </si>
  <si>
    <t>Овощи и фрукты консервированные</t>
  </si>
  <si>
    <t>237150</t>
  </si>
  <si>
    <t>тыс.усл.
банк</t>
  </si>
  <si>
    <t>Корма готовые для сельскохозяйственных животных и птицы</t>
  </si>
  <si>
    <t>237160</t>
  </si>
  <si>
    <t>в том числе: концентрированные корма (комбикорма)</t>
  </si>
  <si>
    <t>237161</t>
  </si>
  <si>
    <t>Молоко пастеризованное</t>
  </si>
  <si>
    <t>237170</t>
  </si>
  <si>
    <t>Масло сливочное</t>
  </si>
  <si>
    <t>237171</t>
  </si>
  <si>
    <t>Мясо животных и птиц парное, охлажденное, замороженное, прочие продукты убоя</t>
  </si>
  <si>
    <t>237180</t>
  </si>
  <si>
    <t>Продукты консервированные из мяса, субпродуктов или крови животных, из мяса и субпродуктов птицы</t>
  </si>
  <si>
    <t>237181</t>
  </si>
  <si>
    <t>Прочая продукция первичной и промышленной переработки сельскохозяйственного сырья, не включенная в другие группировки</t>
  </si>
  <si>
    <t>237190</t>
  </si>
  <si>
    <t>Руководитель</t>
  </si>
  <si>
    <t>(подпись)</t>
  </si>
  <si>
    <t>(расшифровка подписи)</t>
  </si>
  <si>
    <t>Главный бухгалтер</t>
  </si>
  <si>
    <t>(при наличии)</t>
  </si>
</sst>
</file>

<file path=xl/styles.xml><?xml version="1.0" encoding="utf-8"?>
<styleSheet xmlns="http://schemas.openxmlformats.org/spreadsheetml/2006/main">
  <numFmts count="2">
    <numFmt numFmtId="50" formatCode=""/>
    <numFmt numFmtId="51" formatCode="[=0]&quot;-&quot;"/>
  </numFmts>
  <fonts count="10">
    <font>
      <name val="Arial"/>
      <sz val="8"/>
    </font>
    <font>
      <name val="Times New Roman"/>
      <charset val="0"/>
      <family val="0"/>
      <b val="false"/>
      <i val="false"/>
      <strike val="false"/>
      <sz val="10"/>
      <u val="none"/>
    </font>
    <font>
      <name val="Times New Roman"/>
      <charset val="0"/>
      <family val="0"/>
      <b val="true"/>
      <i val="false"/>
      <strike val="false"/>
      <sz val="12"/>
      <u val="none"/>
    </font>
    <font>
      <name val="Times New Roman"/>
      <charset val="0"/>
      <family val="0"/>
      <b val="true"/>
      <i val="false"/>
      <strike val="false"/>
      <sz val="10"/>
      <u val="none"/>
    </font>
    <font>
      <name val="Times New Roman"/>
      <charset val="0"/>
      <family val="0"/>
      <b val="false"/>
      <i val="false"/>
      <strike val="false"/>
      <sz val="9"/>
      <u val="none"/>
    </font>
    <font>
      <name val="Times New Roman"/>
      <charset val="0"/>
      <family val="0"/>
      <b val="false"/>
      <i val="true"/>
      <strike val="false"/>
      <sz val="8"/>
      <u val="none"/>
    </font>
    <font>
      <name val="Times New Roman"/>
      <charset val="0"/>
      <family val="0"/>
      <b val="false"/>
      <i val="false"/>
      <strike val="false"/>
      <sz val="8"/>
      <u val="none"/>
    </font>
    <font>
      <name val="Times New Roman"/>
      <charset val="0"/>
      <family val="0"/>
      <b val="true"/>
      <i val="false"/>
      <strike val="false"/>
      <sz val="11"/>
      <u val="none"/>
    </font>
    <font>
      <name val="Times New Roman"/>
      <charset val="0"/>
      <family val="0"/>
      <b val="false"/>
      <i val="true"/>
      <strike val="false"/>
      <sz val="10"/>
      <u val="none"/>
    </font>
    <font>
      <name val="Arial"/>
      <charset val="0"/>
      <family val="2"/>
      <b val="false"/>
      <i val="false"/>
      <strike val="false"/>
      <sz val="8"/>
      <u val="none"/>
    </font>
  </fonts>
  <fills count="11">
    <fill>
      <patternFill patternType="none"/>
    </fill>
    <fill>
      <patternFill patternType="gray125"/>
    </fill>
    <fill>
      <patternFill patternType="solid">
        <fgColor rgb="FFFEBF"/>
        <bgColor auto="true"/>
      </patternFill>
    </fill>
    <fill>
      <patternFill patternType="solid">
        <fgColor rgb="C0DCBF"/>
        <bgColor auto="true"/>
      </patternFill>
    </fill>
    <fill>
      <patternFill patternType="solid">
        <fgColor rgb="FFFFBF"/>
        <bgColor auto="true"/>
      </patternFill>
    </fill>
    <fill>
      <patternFill patternType="solid">
        <fgColor rgb="FACC1F"/>
        <bgColor auto="true"/>
      </patternFill>
    </fill>
    <fill>
      <patternFill patternType="solid">
        <fgColor rgb="C0DCC1"/>
        <bgColor auto="true"/>
      </patternFill>
    </fill>
    <fill>
      <patternFill patternType="solid">
        <fgColor rgb="C0DBBF"/>
        <bgColor auto="true"/>
      </patternFill>
    </fill>
    <fill>
      <patternFill patternType="solid">
        <fgColor rgb="FFFFC0"/>
        <bgColor auto="true"/>
      </patternFill>
    </fill>
    <fill>
      <patternFill patternType="solid">
        <fgColor rgb="A6CAF0"/>
        <bgColor auto="true"/>
      </patternFill>
    </fill>
    <fill>
      <patternFill patternType="solid">
        <fgColor rgb="C0DCC0"/>
        <bgColor auto="true"/>
      </patternFill>
    </fill>
  </fills>
  <borders count="35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/>
      <right/>
      <top/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none">
        <color rgb="000000"/>
      </left>
      <right/>
      <top style="none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medium">
        <color rgb="000000"/>
      </bottom>
      <diagonal/>
    </border>
    <border>
      <left style="medium">
        <color rgb="000000"/>
      </left>
      <right style="thin">
        <color rgb="000000"/>
      </right>
      <top style="medium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medium">
        <color rgb="000000"/>
      </bottom>
      <diagonal/>
    </border>
    <border>
      <left style="medium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/>
      <right/>
      <top style="thin">
        <color rgb="000000"/>
      </top>
      <bottom/>
      <diagonal/>
    </border>
    <border>
      <left/>
      <right/>
      <top style="thin">
        <color rgb="000000"/>
      </top>
      <bottom style="thin">
        <color rgb="000000"/>
      </bottom>
      <diagonal/>
    </border>
    <border>
      <left style="thin">
        <color rgb="000000"/>
      </left>
      <right/>
      <top style="thin">
        <color rgb="000000"/>
      </top>
      <bottom style="thin">
        <color rgb="000000"/>
      </bottom>
      <diagonal/>
    </border>
    <border>
      <left/>
      <right style="thin">
        <color rgb="000000"/>
      </right>
      <top style="thin">
        <color rgb="000000"/>
      </top>
      <bottom style="thin">
        <color rgb="000000"/>
      </bottom>
      <diagonal/>
    </border>
    <border>
      <left/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none">
        <color rgb="000000"/>
      </left>
      <right/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/>
      <top style="thin">
        <color rgb="000000"/>
      </top>
      <bottom style="medium">
        <color rgb="000000"/>
      </bottom>
      <diagonal/>
    </border>
    <border>
      <left/>
      <right style="medium">
        <color rgb="000000"/>
      </right>
      <top style="medium">
        <color rgb="000000"/>
      </top>
      <bottom style="medium">
        <color rgb="000000"/>
      </bottom>
      <diagonal/>
    </border>
    <border>
      <left style="medium">
        <color rgb="000000"/>
      </left>
      <right/>
      <top/>
      <bottom/>
      <diagonal/>
    </border>
    <border>
      <left/>
      <right style="medium">
        <color rgb="000000"/>
      </right>
      <top/>
      <bottom/>
      <diagonal/>
    </border>
    <border>
      <left/>
      <right style="thin">
        <color rgb="000000"/>
      </right>
      <top style="thin">
        <color rgb="000000"/>
      </top>
      <bottom style="medium">
        <color rgb="000000"/>
      </bottom>
      <diagonal/>
    </border>
    <border>
      <left/>
      <right style="medium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/>
      <top style="thin">
        <color rgb="000000"/>
      </top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thin">
        <color rgb="000000"/>
      </bottom>
      <diagonal/>
    </border>
    <border>
      <left style="none">
        <color rgb="000000"/>
      </left>
      <right style="none">
        <color rgb="000000"/>
      </right>
      <top style="thin">
        <color rgb="000000"/>
      </top>
      <bottom style="none">
        <color rgb="000000"/>
      </bottom>
      <diagonal/>
    </border>
  </borders>
  <cellStyleXfs count="1">
    <xf numFmtId="0" fontId="0" fillId="0" borderId="0"/>
  </cellStyleXfs>
  <cellXfs count="191">
    <xf/>
    <xf fontId="1" applyFont="true" applyAlignment="true">
      <alignment horizontal="left"/>
    </xf>
    <xf fontId="1" borderId="1" applyFont="true" applyBorder="true" applyAlignment="true">
      <alignment horizontal="left"/>
    </xf>
    <xf fontId="1" applyFont="true" applyAlignment="true">
      <alignment horizontal="left" vertical="top" wrapText="1"/>
    </xf>
    <xf fontId="1" applyFont="true" applyAlignment="true">
      <alignment horizontal="center" vertical="top" wrapText="0"/>
    </xf>
    <xf fontId="1" applyFont="true" applyAlignment="true">
      <alignment horizontal="left" vertical="top" wrapText="0"/>
    </xf>
    <xf fontId="2" applyFont="true" applyAlignment="true">
      <alignment horizontal="left"/>
    </xf>
    <xf fontId="2" borderId="1" applyFont="true" applyBorder="true" applyAlignment="true">
      <alignment horizontal="center" vertical="top" wrapText="0"/>
    </xf>
    <xf fontId="2" borderId="2" applyFont="true" applyBorder="true" applyAlignment="true">
      <alignment horizontal="center" vertical="top" wrapText="0"/>
    </xf>
    <xf fontId="1" applyFont="true" applyAlignment="true">
      <alignment horizontal="center" vertical="top" wrapText="1"/>
    </xf>
    <xf fontId="1" borderId="3" applyFont="true" applyBorder="true" applyAlignment="true">
      <alignment horizontal="center" vertical="top" wrapText="1"/>
    </xf>
    <xf fontId="3" applyFont="true" applyAlignment="true">
      <alignment horizontal="right" vertical="center" wrapText="0"/>
    </xf>
    <xf fontId="1" borderId="4" applyFont="true" applyBorder="true" applyAlignment="true">
      <alignment horizontal="center" vertical="top" wrapText="1"/>
    </xf>
    <xf fontId="1" applyFont="true" applyAlignment="true">
      <alignment horizontal="right" vertical="center" wrapText="0"/>
    </xf>
    <xf fontId="1" borderId="5" applyFont="true" applyBorder="true" applyAlignment="true">
      <alignment horizontal="center" vertical="top" wrapText="1"/>
    </xf>
    <xf fontId="1" borderId="6" applyFont="true" applyBorder="true" applyAlignment="true">
      <alignment horizontal="center" vertical="top" wrapText="1"/>
    </xf>
    <xf fontId="1" applyFont="true" applyAlignment="true">
      <alignment horizontal="left" vertical="center" wrapText="1"/>
    </xf>
    <xf fontId="1" borderId="7" applyFont="true" applyBorder="true" applyAlignment="true">
      <alignment horizontal="center" vertical="bottom" wrapText="1"/>
    </xf>
    <xf fontId="1" borderId="8" applyFont="true" applyBorder="true" applyAlignment="true">
      <alignment horizontal="center" vertical="bottom" wrapText="1"/>
    </xf>
    <xf fontId="1" borderId="9" applyFont="true" applyBorder="true" applyAlignment="true">
      <alignment horizontal="center" vertical="bottom" wrapText="1"/>
    </xf>
    <xf fontId="1" applyFont="true" applyAlignment="true">
      <alignment horizontal="right" vertical="center" wrapText="1"/>
    </xf>
    <xf fontId="1" borderId="10" applyFont="true" applyBorder="true" applyAlignment="true">
      <alignment horizontal="center" vertical="bottom" wrapText="1"/>
    </xf>
    <xf fontId="1" borderId="11" applyFont="true" applyBorder="true" applyAlignment="true">
      <alignment horizontal="center" vertical="bottom" wrapText="1"/>
    </xf>
    <xf fontId="4" borderId="9" applyFont="true" applyBorder="true" applyAlignment="true">
      <alignment horizontal="left" vertical="top" wrapText="1"/>
    </xf>
    <xf fontId="1" borderId="3" applyFont="true" applyBorder="true" applyAlignment="true">
      <alignment horizontal="center" vertical="top" wrapText="0"/>
    </xf>
    <xf fontId="5" applyFont="true" applyAlignment="true">
      <alignment horizontal="center" vertical="center"/>
    </xf>
    <xf fontId="5" applyFont="true" applyAlignment="true">
      <alignment horizontal="center" vertical="center" wrapText="1"/>
    </xf>
    <xf fontId="5" borderId="3" applyFont="true" applyBorder="true" applyAlignment="true">
      <alignment horizontal="center" vertical="center" wrapText="1"/>
    </xf>
    <xf fontId="5" borderId="3" applyFont="true" applyBorder="true" applyAlignment="true">
      <alignment horizontal="center" vertical="center" wrapText="0"/>
    </xf>
    <xf fontId="1" borderId="3" applyFont="true" applyBorder="true" applyAlignment="true">
      <alignment horizontal="left" vertical="center" wrapText="1"/>
    </xf>
    <xf fontId="1" borderId="12" applyFont="true" applyBorder="true" applyAlignment="true">
      <alignment horizontal="center" vertical="center" wrapText="0"/>
    </xf>
    <xf numFmtId="51" fontId="1" fillId="2" borderId="13" applyNumberFormat="true" applyFont="true" applyFill="true" applyBorder="true" applyAlignment="true">
      <alignment horizontal="right" vertical="bottom" wrapText="1"/>
    </xf>
    <xf fontId="6" applyFont="true" applyAlignment="true">
      <alignment horizontal="left" vertical="top" wrapText="1"/>
    </xf>
    <xf fontId="7" applyFont="true" applyAlignment="true">
      <alignment horizontal="left"/>
    </xf>
    <xf fontId="7" borderId="2" applyFont="true" applyBorder="true" applyAlignment="true">
      <alignment horizontal="center" vertical="top" wrapText="0"/>
    </xf>
    <xf fontId="3" applyFont="true" applyAlignment="true">
      <alignment horizontal="left"/>
    </xf>
    <xf fontId="3" applyFont="true" applyAlignment="true">
      <alignment horizontal="left" vertical="center" wrapText="1"/>
    </xf>
    <xf fontId="3" borderId="3" applyFont="true" applyBorder="true" applyAlignment="true">
      <alignment horizontal="left" vertical="center" wrapText="1"/>
    </xf>
    <xf fontId="3" borderId="14" applyFont="true" applyBorder="true" applyAlignment="true">
      <alignment horizontal="center" vertical="center" wrapText="0"/>
    </xf>
    <xf numFmtId="51" fontId="1" fillId="3" borderId="15" applyNumberFormat="true" applyFont="true" applyFill="true" applyBorder="true" applyAlignment="true">
      <alignment horizontal="right" vertical="bottom" wrapText="1"/>
    </xf>
    <xf numFmtId="51" fontId="1" fillId="3" borderId="16" applyNumberFormat="true" applyFont="true" applyFill="true" applyBorder="true" applyAlignment="true">
      <alignment horizontal="right" vertical="bottom" wrapText="1"/>
    </xf>
    <xf fontId="1" applyFont="true" applyAlignment="true">
      <alignment horizontal="left" vertical="center" wrapText="1" indent="2"/>
    </xf>
    <xf fontId="1" borderId="3" applyFont="true" applyBorder="true" applyAlignment="true">
      <alignment horizontal="left" vertical="center" wrapText="1" indent="2"/>
    </xf>
    <xf fontId="1" borderId="17" applyFont="true" applyBorder="true" applyAlignment="true">
      <alignment horizontal="left" vertical="center" wrapText="1" indent="2"/>
    </xf>
    <xf fontId="1" borderId="5" applyFont="true" applyBorder="true" applyAlignment="true">
      <alignment horizontal="center" vertical="center" wrapText="0"/>
    </xf>
    <xf numFmtId="51" fontId="1" fillId="4" borderId="3" applyNumberFormat="true" applyFont="true" applyFill="true" applyBorder="true" applyAlignment="true">
      <alignment horizontal="right" vertical="bottom" wrapText="1"/>
    </xf>
    <xf numFmtId="51" fontId="1" fillId="4" borderId="6" applyNumberFormat="true" applyFont="true" applyFill="true" applyBorder="true" applyAlignment="true">
      <alignment horizontal="right" vertical="bottom" wrapText="1"/>
    </xf>
    <xf fontId="1" applyFont="true" applyAlignment="true">
      <alignment horizontal="left" vertical="center" wrapText="1" indent="4"/>
    </xf>
    <xf fontId="1" borderId="3" applyFont="true" applyBorder="true" applyAlignment="true">
      <alignment horizontal="left" vertical="center" wrapText="1" indent="4"/>
    </xf>
    <xf fontId="1" borderId="17" applyFont="true" applyBorder="true" applyAlignment="true">
      <alignment horizontal="left" vertical="center" wrapText="1" indent="4"/>
    </xf>
    <xf fontId="3" borderId="5" applyFont="true" applyBorder="true" applyAlignment="true">
      <alignment horizontal="center" vertical="center" wrapText="0"/>
    </xf>
    <xf numFmtId="51" fontId="1" fillId="3" borderId="3" applyNumberFormat="true" applyFont="true" applyFill="true" applyBorder="true" applyAlignment="true">
      <alignment horizontal="right" vertical="bottom" wrapText="1"/>
    </xf>
    <xf numFmtId="51" fontId="1" fillId="3" borderId="6" applyNumberFormat="true" applyFont="true" applyFill="true" applyBorder="true" applyAlignment="true">
      <alignment horizontal="right" vertical="bottom" wrapText="1"/>
    </xf>
    <xf numFmtId="51" fontId="3" fillId="3" borderId="3" applyNumberFormat="true" applyFont="true" applyFill="true" applyBorder="true" applyAlignment="true">
      <alignment horizontal="right" vertical="bottom" wrapText="1"/>
    </xf>
    <xf numFmtId="51" fontId="3" fillId="3" borderId="6" applyNumberFormat="true" applyFont="true" applyFill="true" applyBorder="true" applyAlignment="true">
      <alignment horizontal="right" vertical="bottom" wrapText="1"/>
    </xf>
    <xf fontId="1" fillId="5" borderId="3" applyFont="true" applyFill="true" applyBorder="true" applyAlignment="true">
      <alignment horizontal="left" vertical="center" wrapText="1" indent="6"/>
    </xf>
    <xf fontId="1" applyFont="true" applyAlignment="true">
      <alignment horizontal="left" vertical="center" wrapText="1" indent="6"/>
    </xf>
    <xf fontId="1" borderId="3" applyFont="true" applyBorder="true" applyAlignment="true">
      <alignment horizontal="left" vertical="center" wrapText="1" indent="6"/>
    </xf>
    <xf fontId="1" borderId="18" applyFont="true" applyBorder="true" applyAlignment="true">
      <alignment horizontal="left" vertical="center" wrapText="1" indent="6"/>
    </xf>
    <xf fontId="8" applyFont="true" applyAlignment="true">
      <alignment horizontal="left" vertical="center" wrapText="1"/>
    </xf>
    <xf fontId="8" borderId="3" applyFont="true" applyBorder="true" applyAlignment="true">
      <alignment horizontal="left" vertical="center" wrapText="1"/>
    </xf>
    <xf numFmtId="51" fontId="1" fillId="2" borderId="3" applyNumberFormat="true" applyFont="true" applyFill="true" applyBorder="true" applyAlignment="true">
      <alignment horizontal="right" vertical="bottom" wrapText="0"/>
    </xf>
    <xf numFmtId="51" fontId="1" fillId="2" borderId="6" applyNumberFormat="true" applyFont="true" applyFill="true" applyBorder="true" applyAlignment="true">
      <alignment horizontal="right" vertical="bottom" wrapText="0"/>
    </xf>
    <xf fontId="1" fillId="2" borderId="19" applyFont="true" applyFill="true" applyBorder="true" applyAlignment="true">
      <alignment horizontal="right" vertical="bottom" wrapText="1"/>
    </xf>
    <xf fontId="1" borderId="20" applyFont="true" applyBorder="true" applyAlignment="true">
      <alignment horizontal="left" vertical="top" wrapText="0"/>
    </xf>
    <xf fontId="1" fillId="2" borderId="6" applyFont="true" applyFill="true" applyBorder="true" applyAlignment="true">
      <alignment horizontal="right" vertical="bottom" wrapText="1"/>
    </xf>
    <xf fontId="1" borderId="18" applyFont="true" applyBorder="true" applyAlignment="true">
      <alignment horizontal="left"/>
    </xf>
    <xf fontId="1" borderId="21" applyFont="true" applyBorder="true" applyAlignment="true">
      <alignment horizontal="left"/>
    </xf>
    <xf fontId="1" borderId="18" applyFont="true" applyBorder="true" applyAlignment="true">
      <alignment horizontal="left" vertical="center" wrapText="1" indent="9"/>
    </xf>
    <xf fontId="1" borderId="10" applyFont="true" applyBorder="true" applyAlignment="true">
      <alignment horizontal="center" vertical="center" wrapText="0"/>
    </xf>
    <xf numFmtId="51" fontId="1" fillId="2" borderId="22" applyNumberFormat="true" applyFont="true" applyFill="true" applyBorder="true" applyAlignment="true">
      <alignment horizontal="right" vertical="bottom" wrapText="0"/>
    </xf>
    <xf numFmtId="51" fontId="1" fillId="2" borderId="11" applyNumberFormat="true" applyFont="true" applyFill="true" applyBorder="true" applyAlignment="true">
      <alignment horizontal="right" vertical="bottom" wrapText="0"/>
    </xf>
    <xf fontId="4" borderId="23" applyFont="true" applyBorder="true" applyAlignment="true">
      <alignment horizontal="left" vertical="top" wrapText="1"/>
    </xf>
    <xf applyAlignment="true">
      <alignment horizontal="left"/>
    </xf>
    <xf fontId="6" applyFont="true" applyAlignment="true">
      <alignment horizontal="left"/>
    </xf>
    <xf fontId="6" borderId="2" applyFont="true" applyBorder="true" applyAlignment="true">
      <alignment horizontal="right" vertical="center" wrapText="0"/>
    </xf>
    <xf fontId="1" borderId="3" applyFont="true" applyBorder="true" applyAlignment="true">
      <alignment horizontal="center" vertical="center" wrapText="0"/>
    </xf>
    <xf fontId="1" borderId="3" applyFont="true" applyBorder="true" applyAlignment="true">
      <alignment horizontal="center" vertical="center" wrapText="1"/>
    </xf>
    <xf numFmtId="51" fontId="3" fillId="4" borderId="15" applyNumberFormat="true" applyFont="true" applyFill="true" applyBorder="true" applyAlignment="true">
      <alignment horizontal="right" vertical="bottom" wrapText="1"/>
    </xf>
    <xf numFmtId="51" fontId="3" fillId="4" borderId="16" applyNumberFormat="true" applyFont="true" applyFill="true" applyBorder="true" applyAlignment="true">
      <alignment horizontal="right" vertical="bottom" wrapText="1"/>
    </xf>
    <xf numFmtId="51" fontId="3" fillId="4" borderId="3" applyNumberFormat="true" applyFont="true" applyFill="true" applyBorder="true" applyAlignment="true">
      <alignment horizontal="right" vertical="bottom" wrapText="1"/>
    </xf>
    <xf numFmtId="51" fontId="3" fillId="4" borderId="6" applyNumberFormat="true" applyFont="true" applyFill="true" applyBorder="true" applyAlignment="true">
      <alignment horizontal="right" vertical="bottom" wrapText="1"/>
    </xf>
    <xf fontId="3" borderId="10" applyFont="true" applyBorder="true" applyAlignment="true">
      <alignment horizontal="center" vertical="center" wrapText="0"/>
    </xf>
    <xf numFmtId="51" fontId="3" fillId="4" borderId="22" applyNumberFormat="true" applyFont="true" applyFill="true" applyBorder="true" applyAlignment="true">
      <alignment horizontal="right" vertical="bottom" wrapText="1"/>
    </xf>
    <xf numFmtId="51" fontId="3" fillId="4" borderId="11" applyNumberFormat="true" applyFont="true" applyFill="true" applyBorder="true" applyAlignment="true">
      <alignment horizontal="right" vertical="bottom" wrapText="1"/>
    </xf>
    <xf numFmtId="51" fontId="3" fillId="3" borderId="15" applyNumberFormat="true" applyFont="true" applyFill="true" applyBorder="true" applyAlignment="true">
      <alignment horizontal="right" vertical="bottom" wrapText="1"/>
    </xf>
    <xf numFmtId="51" fontId="3" fillId="3" borderId="16" applyNumberFormat="true" applyFont="true" applyFill="true" applyBorder="true" applyAlignment="true">
      <alignment horizontal="right" vertical="bottom" wrapText="1"/>
    </xf>
    <xf numFmtId="51" fontId="1" fillId="4" borderId="22" applyNumberFormat="true" applyFont="true" applyFill="true" applyBorder="true" applyAlignment="true">
      <alignment horizontal="right" vertical="bottom" wrapText="1"/>
    </xf>
    <xf numFmtId="51" fontId="1" fillId="4" borderId="11" applyNumberFormat="true" applyFont="true" applyFill="true" applyBorder="true" applyAlignment="true">
      <alignment horizontal="right" vertical="bottom" wrapText="1"/>
    </xf>
    <xf fontId="1" borderId="24" applyFont="true" applyBorder="true" applyAlignment="true">
      <alignment horizontal="center" vertical="center" wrapText="0"/>
    </xf>
    <xf fontId="1" borderId="25" applyFont="true" applyBorder="true" applyAlignment="true">
      <alignment horizontal="center" vertical="center" wrapText="0"/>
    </xf>
    <xf fontId="1" borderId="24" applyFont="true" applyBorder="true" applyAlignment="true">
      <alignment horizontal="center" vertical="center" wrapText="1"/>
    </xf>
    <xf fontId="1" borderId="25" applyFont="true" applyBorder="true" applyAlignment="true">
      <alignment horizontal="center" vertical="center" wrapText="1"/>
    </xf>
    <xf fontId="1" borderId="24" applyFont="true" applyBorder="true" applyAlignment="true">
      <alignment horizontal="center" vertical="top" wrapText="0"/>
    </xf>
    <xf fontId="5" applyFont="true" applyAlignment="true">
      <alignment horizontal="left" vertical="center"/>
    </xf>
    <xf fontId="3" applyFont="true" applyAlignment="true">
      <alignment horizontal="left" vertical="top" wrapText="1"/>
    </xf>
    <xf numFmtId="51" fontId="1" fillId="6" borderId="15" applyNumberFormat="true" applyFont="true" applyFill="true" applyBorder="true" applyAlignment="true">
      <alignment horizontal="right" vertical="bottom" wrapText="1"/>
    </xf>
    <xf numFmtId="51" fontId="1" fillId="7" borderId="16" applyNumberFormat="true" applyFont="true" applyFill="true" applyBorder="true" applyAlignment="true">
      <alignment horizontal="right" vertical="bottom" wrapText="1"/>
    </xf>
    <xf fontId="1" applyFont="true" applyAlignment="true">
      <alignment horizontal="left" vertical="top" wrapText="1" indent="2"/>
    </xf>
    <xf numFmtId="51" fontId="1" fillId="8" borderId="3" applyNumberFormat="true" applyFont="true" applyFill="true" applyBorder="true" applyAlignment="true">
      <alignment horizontal="right" vertical="bottom" wrapText="1"/>
    </xf>
    <xf numFmtId="51" fontId="1" fillId="9" borderId="3" applyNumberFormat="true" applyFont="true" applyFill="true" applyBorder="true" applyAlignment="true">
      <alignment horizontal="right" vertical="bottom" wrapText="1"/>
    </xf>
    <xf fontId="1" applyFont="true" applyAlignment="true">
      <alignment horizontal="left" vertical="top" wrapText="1" indent="4"/>
    </xf>
    <xf numFmtId="51" fontId="1" fillId="10" borderId="3" applyNumberFormat="true" applyFont="true" applyFill="true" applyBorder="true" applyAlignment="true">
      <alignment horizontal="right" vertical="bottom" wrapText="1"/>
    </xf>
    <xf numFmtId="51" fontId="1" fillId="8" borderId="22" applyNumberFormat="true" applyFont="true" applyFill="true" applyBorder="true" applyAlignment="true">
      <alignment horizontal="right" vertical="bottom" wrapText="1"/>
    </xf>
    <xf numFmtId="51" fontId="1" fillId="9" borderId="22" applyNumberFormat="true" applyFont="true" applyFill="true" applyBorder="true" applyAlignment="true">
      <alignment horizontal="right" vertical="bottom" wrapText="1"/>
    </xf>
    <xf numFmtId="51" fontId="1" fillId="10" borderId="22" applyNumberFormat="true" applyFont="true" applyFill="true" applyBorder="true" applyAlignment="true">
      <alignment horizontal="right" vertical="bottom" wrapText="1"/>
    </xf>
    <xf fontId="1" fillId="2" borderId="11" applyFont="true" applyFill="true" applyBorder="true" applyAlignment="true">
      <alignment horizontal="right" vertical="bottom" wrapText="1"/>
    </xf>
    <xf fontId="7" borderId="2" applyFont="true" applyBorder="true" applyAlignment="true">
      <alignment horizontal="center" vertical="top" wrapText="1"/>
    </xf>
    <xf fontId="1" applyFont="true" applyAlignment="true">
      <alignment horizontal="center" vertical="center" wrapText="1"/>
    </xf>
    <xf fontId="1" fillId="5" borderId="3" applyFont="true" applyFill="true" applyBorder="true" applyAlignment="true">
      <alignment horizontal="center" vertical="center" wrapText="1"/>
    </xf>
    <xf fontId="4" borderId="3" applyFont="true" applyBorder="true" applyAlignment="true">
      <alignment horizontal="center" vertical="center" wrapText="1"/>
    </xf>
    <xf fontId="3" borderId="14" applyFont="true" applyBorder="true" applyAlignment="true">
      <alignment horizontal="center" vertical="center" wrapText="1"/>
    </xf>
    <xf fontId="1" borderId="15" applyFont="true" applyBorder="true" applyAlignment="true">
      <alignment horizontal="center" vertical="center" wrapText="1"/>
    </xf>
    <xf numFmtId="51" fontId="3" fillId="7" borderId="15" applyNumberFormat="true" applyFont="true" applyFill="true" applyBorder="true" applyAlignment="true">
      <alignment horizontal="right" vertical="bottom" wrapText="1"/>
    </xf>
    <xf numFmtId="51" fontId="3" fillId="7" borderId="16" applyNumberFormat="true" applyFont="true" applyFill="true" applyBorder="true" applyAlignment="true">
      <alignment horizontal="right" vertical="bottom" wrapText="1"/>
    </xf>
    <xf fontId="1" borderId="5" applyFont="true" applyBorder="true" applyAlignment="true">
      <alignment horizontal="center" vertical="center" wrapText="1"/>
    </xf>
    <xf fontId="1" fillId="2" borderId="3" applyFont="true" applyFill="true" applyBorder="true" applyAlignment="true">
      <alignment horizontal="right" vertical="bottom" wrapText="1"/>
    </xf>
    <xf numFmtId="51" fontId="1" fillId="7" borderId="3" applyNumberFormat="true" applyFont="true" applyFill="true" applyBorder="true" applyAlignment="true">
      <alignment horizontal="right" vertical="bottom" wrapText="1"/>
    </xf>
    <xf fontId="1" fillId="5" borderId="3" applyFont="true" applyFill="true" applyBorder="true" applyAlignment="true">
      <alignment horizontal="left" vertical="center" wrapText="1" indent="4"/>
    </xf>
    <xf fontId="1" fillId="5" borderId="3" applyFont="true" applyFill="true" applyBorder="true" applyAlignment="true">
      <alignment horizontal="left" vertical="center" wrapText="1" indent="2"/>
    </xf>
    <xf numFmtId="51" fontId="1" fillId="2" borderId="3" applyNumberFormat="true" applyFont="true" applyFill="true" applyBorder="true" applyAlignment="true">
      <alignment horizontal="right" vertical="bottom" wrapText="1"/>
    </xf>
    <xf fontId="1" borderId="10" applyFont="true" applyBorder="true" applyAlignment="true">
      <alignment horizontal="center" vertical="center" wrapText="1"/>
    </xf>
    <xf fontId="1" borderId="22" applyFont="true" applyBorder="true" applyAlignment="true">
      <alignment horizontal="center" vertical="center" wrapText="1"/>
    </xf>
    <xf numFmtId="51" fontId="1" fillId="2" borderId="22" applyNumberFormat="true" applyFont="true" applyFill="true" applyBorder="true" applyAlignment="true">
      <alignment horizontal="right" vertical="bottom" wrapText="1"/>
    </xf>
    <xf numFmtId="51" fontId="1" fillId="2" borderId="26" applyNumberFormat="true" applyFont="true" applyFill="true" applyBorder="true" applyAlignment="true">
      <alignment horizontal="right" vertical="bottom" wrapText="1"/>
    </xf>
    <xf numFmtId="51" fontId="1" fillId="7" borderId="22" applyNumberFormat="true" applyFont="true" applyFill="true" applyBorder="true" applyAlignment="true">
      <alignment horizontal="right" vertical="bottom" wrapText="1"/>
    </xf>
    <xf numFmtId="51" fontId="1" fillId="2" borderId="11" applyNumberFormat="true" applyFont="true" applyFill="true" applyBorder="true" applyAlignment="true">
      <alignment horizontal="right" vertical="bottom" wrapText="1"/>
    </xf>
    <xf fontId="7" borderId="2" applyFont="true" applyBorder="true" applyAlignment="true">
      <alignment horizontal="left" vertical="top" wrapText="1"/>
    </xf>
    <xf fontId="5" applyFont="true" applyAlignment="true">
      <alignment horizontal="left"/>
    </xf>
    <xf fontId="5" applyFont="true" applyAlignment="true">
      <alignment horizontal="center" vertical="center" wrapText="0"/>
    </xf>
    <xf fontId="1" borderId="16" applyFont="true" applyBorder="true" applyAlignment="true">
      <alignment horizontal="center" vertical="center" wrapText="1"/>
    </xf>
    <xf fontId="1" fillId="2" borderId="3" applyFont="true" applyFill="true" applyBorder="true" applyAlignment="true">
      <alignment horizontal="right" vertical="bottom" wrapText="0"/>
    </xf>
    <xf fontId="1" borderId="6" applyFont="true" applyBorder="true" applyAlignment="true">
      <alignment horizontal="center" vertical="center" wrapText="1"/>
    </xf>
    <xf fontId="3" borderId="5" applyFont="true" applyBorder="true" applyAlignment="true">
      <alignment horizontal="center" vertical="center" wrapText="1"/>
    </xf>
    <xf fontId="3" fillId="2" borderId="3" applyFont="true" applyFill="true" applyBorder="true" applyAlignment="true">
      <alignment horizontal="right" vertical="bottom" wrapText="0"/>
    </xf>
    <xf numFmtId="51" fontId="3" fillId="4" borderId="6" applyNumberFormat="true" applyFont="true" applyFill="true" applyBorder="true" applyAlignment="true">
      <alignment horizontal="right" vertical="bottom" wrapText="0"/>
    </xf>
    <xf fontId="1" borderId="17" applyFont="true" applyBorder="true" applyAlignment="true">
      <alignment horizontal="left"/>
    </xf>
    <xf numFmtId="51" fontId="1" fillId="4" borderId="6" applyNumberFormat="true" applyFont="true" applyFill="true" applyBorder="true" applyAlignment="true">
      <alignment horizontal="right" vertical="bottom" wrapText="0"/>
    </xf>
    <xf fontId="1" fillId="2" borderId="22" applyFont="true" applyFill="true" applyBorder="true" applyAlignment="true">
      <alignment horizontal="right" vertical="bottom" wrapText="0"/>
    </xf>
    <xf numFmtId="51" fontId="1" fillId="4" borderId="11" applyNumberFormat="true" applyFont="true" applyFill="true" applyBorder="true" applyAlignment="true">
      <alignment horizontal="right" vertical="bottom" wrapText="0"/>
    </xf>
    <xf fontId="1" fillId="5" borderId="24" applyFont="true" applyFill="true" applyBorder="true" applyAlignment="true">
      <alignment horizontal="center" vertical="center" wrapText="1"/>
    </xf>
    <xf fontId="1" fillId="5" borderId="25" applyFont="true" applyFill="true" applyBorder="true" applyAlignment="true">
      <alignment horizontal="center" vertical="center" wrapText="1"/>
    </xf>
    <xf fontId="4" borderId="24" applyFont="true" applyBorder="true" applyAlignment="true">
      <alignment horizontal="center" vertical="center" wrapText="1"/>
    </xf>
    <xf fontId="4" borderId="25" applyFont="true" applyBorder="true" applyAlignment="true">
      <alignment horizontal="center" vertical="center" wrapText="1"/>
    </xf>
    <xf fontId="1" borderId="24" applyFont="true" applyBorder="true" applyAlignment="true">
      <alignment horizontal="center" vertical="top" wrapText="1"/>
    </xf>
    <xf fontId="1" borderId="25" applyFont="true" applyBorder="true" applyAlignment="true">
      <alignment horizontal="center" vertical="top" wrapText="1"/>
    </xf>
    <xf fontId="1" borderId="3" applyFont="true" applyBorder="true" applyAlignment="true">
      <alignment horizontal="left" vertical="bottom" wrapText="0"/>
    </xf>
    <xf fontId="3" borderId="3" applyFont="true" applyBorder="true" applyAlignment="true">
      <alignment horizontal="left" vertical="top" wrapText="1"/>
    </xf>
    <xf numFmtId="51" fontId="3" fillId="2" borderId="3" applyNumberFormat="true" applyFont="true" applyFill="true" applyBorder="true" applyAlignment="true">
      <alignment horizontal="right" vertical="bottom" wrapText="1"/>
    </xf>
    <xf numFmtId="51" fontId="3" fillId="7" borderId="3" applyNumberFormat="true" applyFont="true" applyFill="true" applyBorder="true" applyAlignment="true">
      <alignment horizontal="right" vertical="bottom" wrapText="1"/>
    </xf>
    <xf numFmtId="51" fontId="3" fillId="2" borderId="6" applyNumberFormat="true" applyFont="true" applyFill="true" applyBorder="true" applyAlignment="true">
      <alignment horizontal="right" vertical="bottom" wrapText="1"/>
    </xf>
    <xf numFmtId="51" fontId="1" fillId="2" borderId="6" applyNumberFormat="true" applyFont="true" applyFill="true" applyBorder="true" applyAlignment="true">
      <alignment horizontal="right" vertical="bottom" wrapText="1"/>
    </xf>
    <xf fontId="1" borderId="19" applyFont="true" applyBorder="true" applyAlignment="true">
      <alignment horizontal="center" vertical="center" wrapText="1"/>
    </xf>
    <xf fontId="1" borderId="26" applyFont="true" applyBorder="true" applyAlignment="true">
      <alignment horizontal="center" vertical="center" wrapText="1"/>
    </xf>
    <xf fontId="7" applyFont="true" applyAlignment="true">
      <alignment horizontal="center" vertical="top" wrapText="1"/>
    </xf>
    <xf fontId="5" applyFont="true" applyAlignment="true">
      <alignment horizontal="center" vertical="top" wrapText="1"/>
    </xf>
    <xf fontId="1" fillId="5" borderId="3" applyFont="true" applyFill="true" applyBorder="true" applyAlignment="true">
      <alignment horizontal="left" vertical="center" wrapText="1"/>
    </xf>
    <xf fontId="1" borderId="14" applyFont="true" applyBorder="true" applyAlignment="true">
      <alignment horizontal="center" vertical="center" wrapText="1"/>
    </xf>
    <xf fontId="1" fillId="2" borderId="16" applyFont="true" applyFill="true" applyBorder="true" applyAlignment="true">
      <alignment horizontal="right" vertical="bottom" wrapText="0"/>
    </xf>
    <xf fontId="1" borderId="27" applyFont="true" applyBorder="true" applyAlignment="true">
      <alignment horizontal="left"/>
    </xf>
    <xf fontId="1" fillId="2" borderId="11" applyFont="true" applyFill="true" applyBorder="true" applyAlignment="true">
      <alignment horizontal="right" vertical="bottom" wrapText="0"/>
    </xf>
    <xf fontId="1" applyFont="true" applyAlignment="true">
      <alignment horizontal="left" vertical="bottom" wrapText="0"/>
    </xf>
    <xf fontId="5" borderId="20" applyFont="true" applyBorder="true" applyAlignment="true">
      <alignment horizontal="center" vertical="center" wrapText="1"/>
    </xf>
    <xf numFmtId="51" fontId="3" fillId="2" borderId="15" applyNumberFormat="true" applyFont="true" applyFill="true" applyBorder="true" applyAlignment="true">
      <alignment horizontal="right" vertical="bottom" wrapText="1"/>
    </xf>
    <xf numFmtId="51" fontId="1" fillId="2" borderId="19" applyNumberFormat="true" applyFont="true" applyFill="true" applyBorder="true" applyAlignment="true">
      <alignment horizontal="right" vertical="bottom" wrapText="0"/>
    </xf>
    <xf fontId="1" borderId="21" applyFont="true" applyBorder="true" applyAlignment="true">
      <alignment horizontal="left" vertical="top" wrapText="0"/>
    </xf>
    <xf fontId="3" applyFont="true" applyAlignment="true">
      <alignment horizontal="left" vertical="bottom" wrapText="0"/>
    </xf>
    <xf borderId="28" applyBorder="true" applyAlignment="true">
      <alignment horizontal="left"/>
    </xf>
    <xf borderId="29" applyBorder="true" applyAlignment="true">
      <alignment horizontal="left"/>
    </xf>
    <xf numFmtId="51" fontId="1" fillId="2" borderId="26" applyNumberFormat="true" applyFont="true" applyFill="true" applyBorder="true" applyAlignment="true">
      <alignment horizontal="right" vertical="bottom" wrapText="0"/>
    </xf>
    <xf fontId="1" borderId="30" applyFont="true" applyBorder="true" applyAlignment="true">
      <alignment horizontal="left" vertical="top" wrapText="0"/>
    </xf>
    <xf fontId="1" borderId="31" applyFont="true" applyBorder="true" applyAlignment="true">
      <alignment horizontal="left" vertical="top" wrapText="0"/>
    </xf>
    <xf fontId="8" fillId="5" borderId="3" applyFont="true" applyFill="true" applyBorder="true" applyAlignment="true">
      <alignment horizontal="left" vertical="center" wrapText="1" indent="2"/>
    </xf>
    <xf fontId="1" borderId="11" applyFont="true" applyBorder="true" applyAlignment="true">
      <alignment horizontal="center" vertical="center" wrapText="1"/>
    </xf>
    <xf fontId="5" borderId="25" applyFont="true" applyBorder="true" applyAlignment="true">
      <alignment horizontal="center" vertical="center" wrapText="1"/>
    </xf>
    <xf numFmtId="51" fontId="3" fillId="2" borderId="16" applyNumberFormat="true" applyFont="true" applyFill="true" applyBorder="true" applyAlignment="true">
      <alignment horizontal="right" vertical="bottom" wrapText="1"/>
    </xf>
    <xf fontId="8" applyFont="true" applyAlignment="true">
      <alignment horizontal="left" vertical="center" wrapText="1" indent="2"/>
    </xf>
    <xf fontId="8" borderId="3" applyFont="true" applyBorder="true" applyAlignment="true">
      <alignment horizontal="left" vertical="center" wrapText="1" indent="2"/>
    </xf>
    <xf fontId="3" borderId="10" applyFont="true" applyBorder="true" applyAlignment="true">
      <alignment horizontal="center" vertical="center" wrapText="1"/>
    </xf>
    <xf numFmtId="51" fontId="3" fillId="2" borderId="22" applyNumberFormat="true" applyFont="true" applyFill="true" applyBorder="true" applyAlignment="true">
      <alignment horizontal="right" vertical="bottom" wrapText="1"/>
    </xf>
    <xf numFmtId="51" fontId="3" fillId="2" borderId="11" applyNumberFormat="true" applyFont="true" applyFill="true" applyBorder="true" applyAlignment="true">
      <alignment horizontal="right" vertical="bottom" wrapText="1"/>
    </xf>
    <xf borderId="1" applyBorder="true" applyAlignment="true">
      <alignment horizontal="left"/>
    </xf>
    <xf fontId="5" borderId="32" applyFont="true" applyBorder="true" applyAlignment="true">
      <alignment horizontal="center" vertical="center" wrapText="1"/>
    </xf>
    <xf fontId="1" applyFont="true" applyAlignment="true">
      <alignment horizontal="right" vertical="bottom" wrapText="0"/>
    </xf>
    <xf fontId="1" borderId="7" applyFont="true" applyBorder="true" applyAlignment="true">
      <alignment horizontal="center" vertical="center" wrapText="1"/>
    </xf>
    <xf fontId="1" borderId="33" applyFont="true" applyBorder="true" applyAlignment="true">
      <alignment horizontal="center" vertical="bottom" wrapText="1"/>
    </xf>
    <xf fontId="4" applyFont="true" applyAlignment="true">
      <alignment horizontal="center" vertical="top" wrapText="0"/>
    </xf>
    <xf fontId="4" applyFont="true" applyAlignment="true">
      <alignment horizontal="center" vertical="top" wrapText="1"/>
    </xf>
    <xf fontId="4" borderId="34" applyFont="true" applyBorder="true" applyAlignment="true">
      <alignment horizontal="center" vertical="top" wrapText="1"/>
    </xf>
    <xf fontId="4" borderId="17" applyFont="true" applyBorder="true" applyAlignment="true">
      <alignment horizontal="center" vertical="top" wrapText="1"/>
    </xf>
    <xf fontId="4" applyFont="true" applyAlignment="true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worksheet" Target="worksheets/sheet2.xml"/>
	<Relationship Id="rId3" Type="http://schemas.openxmlformats.org/officeDocument/2006/relationships/worksheet" Target="worksheets/sheet3.xml"/>
	<Relationship Id="rId4" Type="http://schemas.openxmlformats.org/officeDocument/2006/relationships/worksheet" Target="worksheets/sheet4.xml"/>
	<Relationship Id="rId5" Type="http://schemas.openxmlformats.org/officeDocument/2006/relationships/worksheet" Target="worksheets/sheet5.xml"/>
	<Relationship Id="rId6" Type="http://schemas.openxmlformats.org/officeDocument/2006/relationships/worksheet" Target="worksheets/sheet6.xml"/>
	<Relationship Id="rId7" Type="http://schemas.openxmlformats.org/officeDocument/2006/relationships/styles" Target="styles.xml"/>
	<Relationship Id="rId8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drawing2.xml.rels>&#65279;<?xml version="1.0" encoding="UTF-8" standalone="yes"?>
<Relationships xmlns="http://schemas.openxmlformats.org/package/2006/relationships"/>
</file>

<file path=xl/drawings/_rels/drawing3.xml.rels>&#65279;<?xml version="1.0" encoding="UTF-8" standalone="yes"?>
<Relationships xmlns="http://schemas.openxmlformats.org/package/2006/relationships"/>
</file>

<file path=xl/drawings/_rels/drawing4.xml.rels>&#65279;<?xml version="1.0" encoding="UTF-8" standalone="yes"?>
<Relationships xmlns="http://schemas.openxmlformats.org/package/2006/relationships"/>
</file>

<file path=xl/drawings/_rels/drawing5.xml.rels>&#65279;<?xml version="1.0" encoding="UTF-8" standalone="yes"?>
<Relationships xmlns="http://schemas.openxmlformats.org/package/2006/relationships"/>
</file>

<file path=xl/drawings/_rels/drawing6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_rels/vmlDrawingHF2.vml.rels>&#65279;<?xml version="1.0" encoding="UTF-8" standalone="yes"?>
<Relationships xmlns="http://schemas.openxmlformats.org/package/2006/relationships"/>
</file>

<file path=xl/drawings/_rels/vmlDrawingHF3.vml.rels>&#65279;<?xml version="1.0" encoding="UTF-8" standalone="yes"?>
<Relationships xmlns="http://schemas.openxmlformats.org/package/2006/relationships"/>
</file>

<file path=xl/drawings/_rels/vmlDrawingHF4.vml.rels>&#65279;<?xml version="1.0" encoding="UTF-8" standalone="yes"?>
<Relationships xmlns="http://schemas.openxmlformats.org/package/2006/relationships"/>
</file>

<file path=xl/drawings/_rels/vmlDrawingHF5.vml.rels>&#65279;<?xml version="1.0" encoding="UTF-8" standalone="yes"?>
<Relationships xmlns="http://schemas.openxmlformats.org/package/2006/relationships"/>
</file>

<file path=xl/drawings/_rels/vmlDrawingHF6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drawings/drawing2.xml><?xml version="1.0" encoding="utf-8"?>
<wsDr xmlns="http://schemas.openxmlformats.org/drawingml/2006/spreadsheetDrawing" xmlns:a="http://schemas.openxmlformats.org/drawingml/2006/main"/>
</file>

<file path=xl/drawings/drawing3.xml><?xml version="1.0" encoding="utf-8"?>
<wsDr xmlns="http://schemas.openxmlformats.org/drawingml/2006/spreadsheetDrawing" xmlns:a="http://schemas.openxmlformats.org/drawingml/2006/main"/>
</file>

<file path=xl/drawings/drawing4.xml><?xml version="1.0" encoding="utf-8"?>
<wsDr xmlns="http://schemas.openxmlformats.org/drawingml/2006/spreadsheetDrawing" xmlns:a="http://schemas.openxmlformats.org/drawingml/2006/main"/>
</file>

<file path=xl/drawings/drawing5.xml><?xml version="1.0" encoding="utf-8"?>
<wsDr xmlns="http://schemas.openxmlformats.org/drawingml/2006/spreadsheetDrawing" xmlns:a="http://schemas.openxmlformats.org/drawingml/2006/main"/>
</file>

<file path=xl/drawings/drawing6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_rels/sheet2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2.xml"/>
	<Relationship Id="rId2" Type="http://schemas.openxmlformats.org/officeDocument/2006/relationships/vmlDrawing" Target="../drawings/vmlDrawing2.vml"/>
	<Relationship Id="rId3" Type="http://schemas.openxmlformats.org/officeDocument/2006/relationships/comments" Target="../comments2.xml"/>
	<Relationship Id="rId5" Type="http://schemas.openxmlformats.org/officeDocument/2006/relationships/vmlDrawing" Target="../drawings/vmlDrawingHF2.vml"/>
</Relationships>
</file>

<file path=xl/worksheets/_rels/sheet3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3.xml"/>
	<Relationship Id="rId2" Type="http://schemas.openxmlformats.org/officeDocument/2006/relationships/vmlDrawing" Target="../drawings/vmlDrawing3.vml"/>
	<Relationship Id="rId3" Type="http://schemas.openxmlformats.org/officeDocument/2006/relationships/comments" Target="../comments3.xml"/>
	<Relationship Id="rId5" Type="http://schemas.openxmlformats.org/officeDocument/2006/relationships/vmlDrawing" Target="../drawings/vmlDrawingHF3.vml"/>
</Relationships>
</file>

<file path=xl/worksheets/_rels/sheet4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4.xml"/>
	<Relationship Id="rId2" Type="http://schemas.openxmlformats.org/officeDocument/2006/relationships/vmlDrawing" Target="../drawings/vmlDrawing4.vml"/>
	<Relationship Id="rId3" Type="http://schemas.openxmlformats.org/officeDocument/2006/relationships/comments" Target="../comments4.xml"/>
	<Relationship Id="rId5" Type="http://schemas.openxmlformats.org/officeDocument/2006/relationships/vmlDrawing" Target="../drawings/vmlDrawingHF4.vml"/>
</Relationships>
</file>

<file path=xl/worksheets/_rels/sheet5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5.xml"/>
	<Relationship Id="rId2" Type="http://schemas.openxmlformats.org/officeDocument/2006/relationships/vmlDrawing" Target="../drawings/vmlDrawing5.vml"/>
	<Relationship Id="rId3" Type="http://schemas.openxmlformats.org/officeDocument/2006/relationships/comments" Target="../comments5.xml"/>
	<Relationship Id="rId5" Type="http://schemas.openxmlformats.org/officeDocument/2006/relationships/vmlDrawing" Target="../drawings/vmlDrawingHF5.vml"/>
</Relationships>
</file>

<file path=xl/worksheets/_rels/sheet6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6.xml"/>
	<Relationship Id="rId2" Type="http://schemas.openxmlformats.org/officeDocument/2006/relationships/vmlDrawing" Target="../drawings/vmlDrawing6.vml"/>
	<Relationship Id="rId3" Type="http://schemas.openxmlformats.org/officeDocument/2006/relationships/comments" Target="../comments6.xml"/>
	<Relationship Id="rId5" Type="http://schemas.openxmlformats.org/officeDocument/2006/relationships/vmlDrawing" Target="../drawings/vmlDrawingHF6.vml"/>
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O59"/>
  <sheetViews>
    <sheetView workbookViewId="0"/>
  </sheetViews>
  <sheetFormatPr defaultColWidth="10.5" customHeight="true" defaultRowHeight="11.429"/>
  <cols>
    <col min="1" max="1" width="0.66796875" style="2" customWidth="true"/>
    <col min="2" max="2" width="49" style="3" customWidth="true"/>
    <col min="3" max="3" width="37.33203125" style="3" customWidth="true"/>
    <col min="4" max="4" width="10.83203125" style="4" customWidth="true"/>
    <col min="5" max="5" width="16.33203125" style="5" customWidth="true"/>
    <col min="6" max="6" width="16.33203125" style="5" customWidth="true"/>
    <col min="7" max="7" width="8.16796875" style="1" customWidth="true"/>
    <col min="8" max="8" width="8.16796875" style="1" customWidth="true"/>
    <col min="9" max="9" width="16.33203125" style="1" customWidth="true"/>
    <col min="10" max="10" width="14" style="1" customWidth="true"/>
    <col min="11" max="11" width="14" style="1" customWidth="true"/>
    <col min="12" max="12" width="14" style="1" customWidth="true"/>
    <col min="13" max="13" width="14" style="1" customWidth="true"/>
    <col min="14" max="14" width="14" style="1" customWidth="true"/>
    <col min="15" max="15" width="14" style="1" customWidth="true"/>
  </cols>
  <sheetData>
    <row r="1" ht="3" customHeight="true" s="6" customFormat="true">
      <c r="A1" s="7" t="s">
        <v>0</v>
      </c>
    </row>
    <row r="2" ht="16" customHeight="true" s="6" customFormat="true">
      <c r="B2" s="8" t="s">
        <v>1</v>
      </c>
      <c r="C2" s="8" t="e"/>
      <c r="D2" s="8" t="e"/>
      <c r="E2" s="8" t="e"/>
      <c r="F2" s="8" t="e"/>
      <c r="G2" s="8" t="e"/>
      <c r="H2" s="8" t="e"/>
      <c r="I2" s="8" t="e"/>
    </row>
    <row r="3" ht="16" customHeight="true" s="6" customFormat="true">
      <c r="B3" s="8" t="s">
        <v>2</v>
      </c>
      <c r="C3" s="8" t="e"/>
      <c r="D3" s="8" t="e"/>
      <c r="E3" s="8" t="e"/>
      <c r="F3" s="8" t="e"/>
      <c r="G3" s="8" t="e"/>
      <c r="H3" s="8" t="e"/>
      <c r="I3" s="8" t="e"/>
    </row>
    <row r="4" ht="16" customHeight="true" s="6" customFormat="true">
      <c r="B4" s="8" t="s">
        <v>3</v>
      </c>
      <c r="C4" s="8" t="e"/>
      <c r="D4" s="8" t="e"/>
      <c r="E4" s="8" t="e"/>
      <c r="F4" s="8" t="e"/>
      <c r="G4" s="8" t="e"/>
      <c r="H4" s="8" t="e"/>
      <c r="I4" s="8" t="e"/>
    </row>
    <row r="5" ht="13" customHeight="true" s="1" customFormat="true">
      <c r="F5" s="9" t="e"/>
      <c r="G5" s="10" t="s">
        <v>4</v>
      </c>
      <c r="H5" s="10" t="e"/>
      <c r="I5" s="10" t="e"/>
    </row>
    <row r="6" ht="13" customHeight="true" s="1" customFormat="true">
      <c r="F6" s="11" t="s">
        <v>5</v>
      </c>
      <c r="G6" s="12" t="e"/>
      <c r="H6" s="12" t="e"/>
      <c r="I6" s="12" t="e"/>
    </row>
    <row r="7" ht="13" customHeight="true" s="1" customFormat="true">
      <c r="F7" s="13" t="s">
        <v>6</v>
      </c>
      <c r="G7" s="14" t="s">
        <v>7</v>
      </c>
      <c r="H7" s="10" t="s">
        <v>8</v>
      </c>
      <c r="I7" s="15" t="s">
        <v>9</v>
      </c>
    </row>
    <row r="8" ht="13" customHeight="true" s="1" customFormat="true">
      <c r="B8" s="16" t="s">
        <v>10</v>
      </c>
      <c r="C8" s="17" t="e"/>
      <c r="D8" s="17" t="e"/>
      <c r="E8" s="17" t="e"/>
      <c r="F8" s="13" t="s">
        <v>11</v>
      </c>
      <c r="G8" s="18" t="e"/>
      <c r="H8" s="18" t="e"/>
      <c r="I8" s="18" t="e"/>
    </row>
    <row r="9" ht="13" customHeight="true" s="1" customFormat="true">
      <c r="B9" s="16" t="s">
        <v>12</v>
      </c>
      <c r="F9" s="13" t="s">
        <v>13</v>
      </c>
      <c r="G9" s="18" t="e"/>
      <c r="H9" s="18" t="e"/>
      <c r="I9" s="18" t="e"/>
    </row>
    <row r="10" ht="26" customHeight="true" s="1" customFormat="true">
      <c r="B10" s="16" t="s">
        <v>14</v>
      </c>
      <c r="C10" s="17" t="e"/>
      <c r="D10" s="17" t="e"/>
      <c r="E10" s="17" t="e"/>
      <c r="F10" s="13" t="s">
        <v>15</v>
      </c>
      <c r="G10" s="18" t="e"/>
      <c r="H10" s="18" t="e"/>
      <c r="I10" s="18" t="e"/>
    </row>
    <row r="11" ht="26" customHeight="true" s="1" customFormat="true">
      <c r="B11" s="16" t="s">
        <v>16</v>
      </c>
      <c r="C11" s="19" t="s">
        <v>17</v>
      </c>
      <c r="D11" s="19" t="e"/>
      <c r="E11" s="19" t="e"/>
      <c r="F11" s="20" t="s">
        <v>18</v>
      </c>
      <c r="G11" s="21" t="e"/>
      <c r="H11" s="21" t="e"/>
      <c r="I11" s="22" t="e"/>
    </row>
    <row r="12" ht="13" customHeight="true" s="1" customFormat="true"/>
    <row r="13" ht="13" customHeight="true" s="1" customFormat="true">
      <c r="B13" s="16" t="s">
        <v>19</v>
      </c>
      <c r="C13" s="23" t="s">
        <v>20</v>
      </c>
      <c r="D13" s="23" t="e"/>
      <c r="E13" s="23" t="e"/>
      <c r="F13" s="23" t="e"/>
      <c r="G13" s="23" t="e"/>
      <c r="H13" s="23" t="e"/>
      <c r="I13" s="23" t="e"/>
    </row>
    <row r="14" ht="13" customHeight="true" s="1" customFormat="true"/>
    <row r="15" ht="13" customHeight="true" s="1" customFormat="true">
      <c r="A15" s="9" t="e"/>
      <c r="B15" s="10" t="s">
        <v>21</v>
      </c>
      <c r="C15" s="10" t="e"/>
      <c r="D15" s="24" t="s">
        <v>22</v>
      </c>
      <c r="E15" s="24" t="s">
        <v>23</v>
      </c>
      <c r="F15" s="24" t="e"/>
    </row>
    <row r="16" ht="13" customHeight="true" s="25" customFormat="true">
      <c r="A16" s="26" t="e"/>
      <c r="B16" s="27" t="s">
        <v>24</v>
      </c>
      <c r="C16" s="27" t="e"/>
      <c r="D16" s="28" t="s">
        <v>25</v>
      </c>
      <c r="E16" s="28" t="s">
        <v>26</v>
      </c>
      <c r="F16" s="28" t="e"/>
    </row>
    <row r="17" ht="13" customHeight="true" s="1" customFormat="true">
      <c r="A17" s="16" t="e"/>
      <c r="B17" s="29" t="s">
        <v>27</v>
      </c>
      <c r="C17" s="29" t="e"/>
      <c r="D17" s="30" t="s">
        <v>28</v>
      </c>
      <c r="E17" s="31" t="n">
        <v>0</v>
      </c>
      <c r="F17" s="31" t="e"/>
    </row>
    <row r="18" ht="13" customHeight="true" s="1" customFormat="true"/>
    <row r="19" ht="15" customHeight="true" s="33" customFormat="true">
      <c r="B19" s="34" t="s">
        <v>29</v>
      </c>
      <c r="C19" s="34" t="e"/>
      <c r="D19" s="34" t="e"/>
      <c r="E19" s="34" t="e"/>
      <c r="F19" s="34" t="e"/>
      <c r="G19" s="34" t="e"/>
      <c r="H19" s="34" t="e"/>
      <c r="I19" s="34" t="e"/>
    </row>
    <row r="20" ht="13" customHeight="true" s="1" customFormat="true">
      <c r="A20" s="9" t="e"/>
      <c r="B20" s="10" t="s">
        <v>30</v>
      </c>
      <c r="C20" s="10" t="e"/>
      <c r="D20" s="24" t="s">
        <v>22</v>
      </c>
      <c r="E20" s="24" t="s">
        <v>31</v>
      </c>
      <c r="F20" s="24" t="e"/>
      <c r="G20" s="24" t="s">
        <v>32</v>
      </c>
      <c r="H20" s="24" t="e"/>
      <c r="I20" s="24" t="e"/>
    </row>
    <row r="21" ht="13" customHeight="true" s="25" customFormat="true">
      <c r="A21" s="26" t="e"/>
      <c r="B21" s="27" t="s">
        <v>24</v>
      </c>
      <c r="C21" s="27" t="e"/>
      <c r="D21" s="28" t="s">
        <v>25</v>
      </c>
      <c r="E21" s="28" t="s">
        <v>26</v>
      </c>
      <c r="F21" s="28" t="e"/>
      <c r="G21" s="28" t="s">
        <v>33</v>
      </c>
      <c r="H21" s="28" t="e"/>
      <c r="I21" s="28" t="e"/>
    </row>
    <row r="22" ht="13" customHeight="true" s="35" customFormat="true">
      <c r="A22" s="36" t="e"/>
      <c r="B22" s="37" t="s">
        <v>34</v>
      </c>
      <c r="C22" s="37" t="e"/>
      <c r="D22" s="38" t="s">
        <v>35</v>
      </c>
      <c r="E22" s="39" t="b">
        <f>=IF(E23="-",0,E23) + IF(E25="-",0,E25) + IF(E26="-",0,E26) + IF(E28="-",0,E28) + IF(E30="-",0,E30) </f>
      </c>
      <c r="F22" s="39" t="e"/>
      <c r="G22" s="40" t="b">
        <f>=IF(G23="-",0,G23) + IF(G25="-",0,G25) + IF(G26="-",0,G26) + IF(G28="-",0,G28) + IF(G30="-",0,G30) </f>
      </c>
      <c r="H22" s="40" t="e"/>
      <c r="I22" s="40" t="e"/>
    </row>
    <row r="23" ht="38" customHeight="true" s="1" customFormat="true">
      <c r="A23" s="41" t="e"/>
      <c r="B23" s="42" t="s">
        <v>36</v>
      </c>
      <c r="C23" s="42" t="e"/>
      <c r="D23" s="44" t="s">
        <v>37</v>
      </c>
      <c r="E23" s="45" t="n">
        <v>0</v>
      </c>
      <c r="F23" s="45" t="e"/>
      <c r="G23" s="46" t="n">
        <v>0</v>
      </c>
      <c r="H23" s="46" t="e"/>
      <c r="I23" s="46" t="e"/>
    </row>
    <row r="24" ht="38" customHeight="true" s="1" customFormat="true">
      <c r="A24" s="47" t="e"/>
      <c r="B24" s="48" t="s">
        <v>38</v>
      </c>
      <c r="C24" s="48" t="e"/>
      <c r="D24" s="44" t="s">
        <v>39</v>
      </c>
      <c r="E24" s="45" t="n">
        <v>0</v>
      </c>
      <c r="F24" s="45" t="e"/>
      <c r="G24" s="46" t="n">
        <v>0</v>
      </c>
      <c r="H24" s="46" t="e"/>
      <c r="I24" s="46" t="e"/>
    </row>
    <row r="25" ht="13" customHeight="true" s="1" customFormat="true">
      <c r="A25" s="41" t="e"/>
      <c r="B25" s="42" t="s">
        <v>40</v>
      </c>
      <c r="C25" s="42" t="e"/>
      <c r="D25" s="44" t="s">
        <v>41</v>
      </c>
      <c r="E25" s="45" t="n">
        <v>0</v>
      </c>
      <c r="F25" s="45" t="e"/>
      <c r="G25" s="46" t="n">
        <v>0</v>
      </c>
      <c r="H25" s="46" t="e"/>
      <c r="I25" s="46" t="e"/>
    </row>
    <row r="26" ht="13" customHeight="true" s="1" customFormat="true">
      <c r="A26" s="41" t="e"/>
      <c r="B26" s="42" t="s">
        <v>42</v>
      </c>
      <c r="C26" s="42" t="e"/>
      <c r="D26" s="44" t="s">
        <v>43</v>
      </c>
      <c r="E26" s="45" t="n">
        <v>0</v>
      </c>
      <c r="F26" s="45" t="e"/>
      <c r="G26" s="46" t="n">
        <v>0</v>
      </c>
      <c r="H26" s="46" t="e"/>
      <c r="I26" s="46" t="e"/>
    </row>
    <row r="27" ht="38" customHeight="true" s="1" customFormat="true">
      <c r="A27" s="47" t="e"/>
      <c r="B27" s="48" t="s">
        <v>44</v>
      </c>
      <c r="C27" s="48" t="e"/>
      <c r="D27" s="44" t="s">
        <v>45</v>
      </c>
      <c r="E27" s="45" t="n">
        <v>0</v>
      </c>
      <c r="F27" s="45" t="e"/>
      <c r="G27" s="46" t="n">
        <v>0</v>
      </c>
      <c r="H27" s="46" t="e"/>
      <c r="I27" s="46" t="e"/>
    </row>
    <row r="28" ht="13" customHeight="true" s="1" customFormat="true">
      <c r="A28" s="41" t="e"/>
      <c r="B28" s="42" t="s">
        <v>46</v>
      </c>
      <c r="C28" s="42" t="e"/>
      <c r="D28" s="44" t="s">
        <v>47</v>
      </c>
      <c r="E28" s="45" t="n">
        <v>0</v>
      </c>
      <c r="F28" s="45" t="e"/>
      <c r="G28" s="46" t="n">
        <v>0</v>
      </c>
      <c r="H28" s="46" t="e"/>
      <c r="I28" s="46" t="e"/>
    </row>
    <row r="29" ht="38" customHeight="true" s="1" customFormat="true">
      <c r="A29" s="47" t="e"/>
      <c r="B29" s="48" t="s">
        <v>48</v>
      </c>
      <c r="C29" s="48" t="e"/>
      <c r="D29" s="44" t="s">
        <v>49</v>
      </c>
      <c r="E29" s="45" t="n">
        <v>0</v>
      </c>
      <c r="F29" s="45" t="e"/>
      <c r="G29" s="46" t="n">
        <v>0</v>
      </c>
      <c r="H29" s="46" t="e"/>
      <c r="I29" s="46" t="e"/>
    </row>
    <row r="30" ht="13" customHeight="true" s="1" customFormat="true">
      <c r="A30" s="41" t="e"/>
      <c r="B30" s="42" t="s">
        <v>50</v>
      </c>
      <c r="C30" s="42" t="e"/>
      <c r="D30" s="44" t="s">
        <v>51</v>
      </c>
      <c r="E30" s="45" t="n">
        <v>0</v>
      </c>
      <c r="F30" s="45" t="e"/>
      <c r="G30" s="46" t="n">
        <v>0</v>
      </c>
      <c r="H30" s="46" t="e"/>
      <c r="I30" s="46" t="e"/>
    </row>
    <row r="31" ht="13" customHeight="true" s="35" customFormat="true">
      <c r="A31" s="36" t="e"/>
      <c r="B31" s="37" t="s">
        <v>52</v>
      </c>
      <c r="C31" s="37" t="e"/>
      <c r="D31" s="50" t="s">
        <v>53</v>
      </c>
      <c r="E31" s="51" t="b">
        <f>=IF(E32="-",0,E32) + IF(E38="-",0,E38) + IF(E50="-",0,E50) + IF(E51="-",0,E51) + IF(E52="-",0,E52) + IF(E54="-",0,E54) </f>
      </c>
      <c r="F31" s="51" t="e"/>
      <c r="G31" s="52" t="b">
        <f>=IF(G32="-",0,G32) + IF(G38="-",0,G38) + IF(G50="-",0,G50) + IF(G51="-",0,G51) + IF(G52="-",0,G52) + IF(G54="-",0,G54) </f>
      </c>
      <c r="H31" s="52" t="e"/>
      <c r="I31" s="52" t="e"/>
    </row>
    <row r="32" ht="38" customHeight="true" s="1" customFormat="true">
      <c r="A32" s="41" t="e"/>
      <c r="B32" s="42" t="s">
        <v>54</v>
      </c>
      <c r="C32" s="42" t="e"/>
      <c r="D32" s="44" t="s">
        <v>55</v>
      </c>
      <c r="E32" s="53" t="b">
        <f>=IF(E33="-",0,E33) + IF(E34="-",0,E34) + IF(E36="-",0,E36) + IF(E37="-",0,E37) </f>
      </c>
      <c r="F32" s="53" t="e"/>
      <c r="G32" s="54" t="b">
        <f>=IF(G33="-",0,G33) + IF(G34="-",0,G34) + IF(G36="-",0,G36) + IF(G37="-",0,G37) </f>
      </c>
      <c r="H32" s="54" t="e"/>
      <c r="I32" s="54" t="e"/>
    </row>
    <row r="33" ht="26" customHeight="true" s="1" customFormat="true">
      <c r="A33" s="47" t="e"/>
      <c r="B33" s="48" t="s">
        <v>56</v>
      </c>
      <c r="C33" s="48" t="e"/>
      <c r="D33" s="44" t="s">
        <v>57</v>
      </c>
      <c r="E33" s="45" t="n">
        <v>0</v>
      </c>
      <c r="F33" s="45" t="e"/>
      <c r="G33" s="46" t="n">
        <v>0</v>
      </c>
      <c r="H33" s="46" t="e"/>
      <c r="I33" s="46" t="e"/>
    </row>
    <row r="34" ht="13" customHeight="true" s="1" customFormat="true">
      <c r="A34" s="47" t="e"/>
      <c r="B34" s="48" t="s">
        <v>58</v>
      </c>
      <c r="C34" s="48" t="e"/>
      <c r="D34" s="44" t="s">
        <v>59</v>
      </c>
      <c r="E34" s="45" t="n">
        <v>0</v>
      </c>
      <c r="F34" s="45" t="e"/>
      <c r="G34" s="46" t="n">
        <v>0</v>
      </c>
      <c r="H34" s="46" t="e"/>
      <c r="I34" s="46" t="e"/>
    </row>
    <row r="35" ht="13" customHeight="true" s="1" customFormat="true">
      <c r="A35" s="47" t="e"/>
      <c r="B35" s="55" t="s">
        <v>60</v>
      </c>
      <c r="C35" s="55" t="e"/>
      <c r="D35" s="44" t="s">
        <v>61</v>
      </c>
      <c r="E35" s="45" t="n">
        <v>0</v>
      </c>
      <c r="F35" s="45" t="e"/>
      <c r="G35" s="46" t="n">
        <v>0</v>
      </c>
      <c r="H35" s="46" t="e"/>
      <c r="I35" s="46" t="e"/>
    </row>
    <row r="36" ht="13" customHeight="true" s="1" customFormat="true">
      <c r="A36" s="47" t="e"/>
      <c r="B36" s="48" t="s">
        <v>62</v>
      </c>
      <c r="C36" s="48" t="e"/>
      <c r="D36" s="44" t="s">
        <v>63</v>
      </c>
      <c r="E36" s="45" t="n">
        <v>0</v>
      </c>
      <c r="F36" s="45" t="e"/>
      <c r="G36" s="46" t="n">
        <v>0</v>
      </c>
      <c r="H36" s="46" t="e"/>
      <c r="I36" s="46" t="e"/>
    </row>
    <row r="37" ht="13" customHeight="true" s="1" customFormat="true">
      <c r="A37" s="47" t="e"/>
      <c r="B37" s="48" t="s">
        <v>64</v>
      </c>
      <c r="C37" s="48" t="e"/>
      <c r="D37" s="44" t="s">
        <v>65</v>
      </c>
      <c r="E37" s="45" t="n">
        <v>0</v>
      </c>
      <c r="F37" s="45" t="e"/>
      <c r="G37" s="46" t="n">
        <v>0</v>
      </c>
      <c r="H37" s="46" t="e"/>
      <c r="I37" s="46" t="e"/>
    </row>
    <row r="38" ht="26" customHeight="true" s="1" customFormat="true">
      <c r="A38" s="41" t="e"/>
      <c r="B38" s="42" t="s">
        <v>66</v>
      </c>
      <c r="C38" s="42" t="e"/>
      <c r="D38" s="44" t="s">
        <v>67</v>
      </c>
      <c r="E38" s="53" t="b">
        <f>=IF(E39="-",0,E39) + IF(E41="-",0,E41) + IF(E42="-",0,E42) + IF(E43="-",0,E43) + IF(E44="-",0,E44) + IF(E45="-",0,E45) + IF(E46="-",0,E46) + IF(E49="-",0,E49) </f>
      </c>
      <c r="F38" s="53" t="e"/>
      <c r="G38" s="54" t="b">
        <f>=IF(G39="-",0,G39) + IF(G41="-",0,G41) + IF(G42="-",0,G42) + IF(G43="-",0,G43) + IF(G44="-",0,G44) + IF(G45="-",0,G45) + IF(G46="-",0,G46) + IF(G49="-",0,G49) </f>
      </c>
      <c r="H38" s="54" t="e"/>
      <c r="I38" s="54" t="e"/>
    </row>
    <row r="39" ht="26" customHeight="true" s="1" customFormat="true">
      <c r="A39" s="47" t="e"/>
      <c r="B39" s="48" t="s">
        <v>68</v>
      </c>
      <c r="C39" s="48" t="e"/>
      <c r="D39" s="44" t="s">
        <v>69</v>
      </c>
      <c r="E39" s="45" t="n">
        <v>0</v>
      </c>
      <c r="F39" s="45" t="e"/>
      <c r="G39" s="46" t="n">
        <v>0</v>
      </c>
      <c r="H39" s="46" t="e"/>
      <c r="I39" s="46" t="e"/>
    </row>
    <row r="40" ht="13" customHeight="true" s="1" customFormat="true">
      <c r="A40" s="56" t="e"/>
      <c r="B40" s="57" t="s">
        <v>70</v>
      </c>
      <c r="C40" s="57" t="e"/>
      <c r="D40" s="44" t="s">
        <v>71</v>
      </c>
      <c r="E40" s="45" t="n">
        <v>0</v>
      </c>
      <c r="F40" s="45" t="e"/>
      <c r="G40" s="46" t="n">
        <v>0</v>
      </c>
      <c r="H40" s="46" t="e"/>
      <c r="I40" s="46" t="e"/>
    </row>
    <row r="41" ht="13" customHeight="true" s="1" customFormat="true">
      <c r="A41" s="47" t="e"/>
      <c r="B41" s="48" t="s">
        <v>72</v>
      </c>
      <c r="C41" s="48" t="e"/>
      <c r="D41" s="44" t="s">
        <v>73</v>
      </c>
      <c r="E41" s="45" t="n">
        <v>0</v>
      </c>
      <c r="F41" s="45" t="e"/>
      <c r="G41" s="46" t="n">
        <v>0</v>
      </c>
      <c r="H41" s="46" t="e"/>
      <c r="I41" s="46" t="e"/>
    </row>
    <row r="42" ht="13" customHeight="true" s="1" customFormat="true">
      <c r="A42" s="47" t="e"/>
      <c r="B42" s="48" t="s">
        <v>74</v>
      </c>
      <c r="C42" s="48" t="e"/>
      <c r="D42" s="44" t="s">
        <v>75</v>
      </c>
      <c r="E42" s="45" t="n">
        <v>0</v>
      </c>
      <c r="F42" s="45" t="e"/>
      <c r="G42" s="46" t="n">
        <v>0</v>
      </c>
      <c r="H42" s="46" t="e"/>
      <c r="I42" s="46" t="e"/>
    </row>
    <row r="43" ht="13" customHeight="true" s="1" customFormat="true">
      <c r="A43" s="47" t="e"/>
      <c r="B43" s="48" t="s">
        <v>76</v>
      </c>
      <c r="C43" s="48" t="e"/>
      <c r="D43" s="44" t="s">
        <v>77</v>
      </c>
      <c r="E43" s="45" t="n">
        <v>0</v>
      </c>
      <c r="F43" s="45" t="e"/>
      <c r="G43" s="46" t="n">
        <v>0</v>
      </c>
      <c r="H43" s="46" t="e"/>
      <c r="I43" s="46" t="e"/>
    </row>
    <row r="44" ht="13" customHeight="true" s="1" customFormat="true">
      <c r="A44" s="47" t="e"/>
      <c r="B44" s="48" t="s">
        <v>78</v>
      </c>
      <c r="C44" s="48" t="e"/>
      <c r="D44" s="44" t="s">
        <v>79</v>
      </c>
      <c r="E44" s="45" t="n">
        <v>0</v>
      </c>
      <c r="F44" s="45" t="e"/>
      <c r="G44" s="46" t="n">
        <v>0</v>
      </c>
      <c r="H44" s="46" t="e"/>
      <c r="I44" s="46" t="e"/>
    </row>
    <row r="45" ht="13" customHeight="true" s="1" customFormat="true">
      <c r="A45" s="47" t="e"/>
      <c r="B45" s="48" t="s">
        <v>80</v>
      </c>
      <c r="C45" s="48" t="e"/>
      <c r="D45" s="44" t="s">
        <v>81</v>
      </c>
      <c r="E45" s="45" t="n">
        <v>0</v>
      </c>
      <c r="F45" s="45" t="e"/>
      <c r="G45" s="46" t="n">
        <v>0</v>
      </c>
      <c r="H45" s="46" t="e"/>
      <c r="I45" s="46" t="e"/>
    </row>
    <row r="46" ht="26" customHeight="true" s="1" customFormat="true">
      <c r="A46" s="47" t="e"/>
      <c r="B46" s="48" t="s">
        <v>82</v>
      </c>
      <c r="C46" s="48" t="e"/>
      <c r="D46" s="44" t="s">
        <v>83</v>
      </c>
      <c r="E46" s="45" t="n">
        <v>0</v>
      </c>
      <c r="F46" s="45" t="e"/>
      <c r="G46" s="46" t="n">
        <v>0</v>
      </c>
      <c r="H46" s="46" t="e"/>
      <c r="I46" s="46" t="e"/>
    </row>
    <row r="47" ht="13" customHeight="true" s="1" customFormat="true">
      <c r="A47" s="47" t="e"/>
      <c r="B47" s="57" t="s">
        <v>84</v>
      </c>
      <c r="C47" s="57" t="e"/>
      <c r="D47" s="44" t="s">
        <v>85</v>
      </c>
      <c r="E47" s="45" t="n">
        <v>0</v>
      </c>
      <c r="F47" s="45" t="e"/>
      <c r="G47" s="46" t="n">
        <v>0</v>
      </c>
      <c r="H47" s="46" t="e"/>
      <c r="I47" s="46" t="e"/>
    </row>
    <row r="48" ht="13" customHeight="true" s="1" customFormat="true">
      <c r="A48" s="47" t="e"/>
      <c r="B48" s="57" t="s">
        <v>86</v>
      </c>
      <c r="C48" s="57" t="e"/>
      <c r="D48" s="44" t="s">
        <v>87</v>
      </c>
      <c r="E48" s="45" t="n">
        <v>0</v>
      </c>
      <c r="F48" s="45" t="e"/>
      <c r="G48" s="46" t="n">
        <v>0</v>
      </c>
      <c r="H48" s="46" t="e"/>
      <c r="I48" s="46" t="e"/>
    </row>
    <row r="49" ht="13" customHeight="true" s="1" customFormat="true">
      <c r="A49" s="47" t="e"/>
      <c r="B49" s="48" t="s">
        <v>88</v>
      </c>
      <c r="C49" s="48" t="e"/>
      <c r="D49" s="44" t="s">
        <v>89</v>
      </c>
      <c r="E49" s="45" t="n">
        <v>0</v>
      </c>
      <c r="F49" s="45" t="e"/>
      <c r="G49" s="46" t="n">
        <v>0</v>
      </c>
      <c r="H49" s="46" t="e"/>
      <c r="I49" s="46" t="e"/>
    </row>
    <row r="50" ht="13" customHeight="true" s="1" customFormat="true">
      <c r="A50" s="41" t="e"/>
      <c r="B50" s="42" t="s">
        <v>90</v>
      </c>
      <c r="C50" s="42" t="e"/>
      <c r="D50" s="44" t="s">
        <v>91</v>
      </c>
      <c r="E50" s="45" t="n">
        <v>0</v>
      </c>
      <c r="F50" s="45" t="e"/>
      <c r="G50" s="46" t="n">
        <v>0</v>
      </c>
      <c r="H50" s="46" t="e"/>
      <c r="I50" s="46" t="e"/>
    </row>
    <row r="51" ht="13" customHeight="true" s="1" customFormat="true">
      <c r="A51" s="41" t="e"/>
      <c r="B51" s="42" t="s">
        <v>92</v>
      </c>
      <c r="C51" s="42" t="e"/>
      <c r="D51" s="44" t="s">
        <v>93</v>
      </c>
      <c r="E51" s="45" t="n">
        <v>0</v>
      </c>
      <c r="F51" s="45" t="e"/>
      <c r="G51" s="46" t="n">
        <v>0</v>
      </c>
      <c r="H51" s="46" t="e"/>
      <c r="I51" s="46" t="e"/>
    </row>
    <row r="52" ht="13" customHeight="true" s="1" customFormat="true">
      <c r="A52" s="41" t="e"/>
      <c r="B52" s="42" t="s">
        <v>94</v>
      </c>
      <c r="C52" s="42" t="e"/>
      <c r="D52" s="44" t="s">
        <v>95</v>
      </c>
      <c r="E52" s="45" t="n">
        <v>0</v>
      </c>
      <c r="F52" s="45" t="e"/>
      <c r="G52" s="46" t="n">
        <v>0</v>
      </c>
      <c r="H52" s="46" t="e"/>
      <c r="I52" s="46" t="e"/>
    </row>
    <row r="53" ht="26" customHeight="true" s="1" customFormat="true">
      <c r="A53" s="47" t="e"/>
      <c r="B53" s="48" t="s">
        <v>96</v>
      </c>
      <c r="C53" s="48" t="e"/>
      <c r="D53" s="44" t="s">
        <v>97</v>
      </c>
      <c r="E53" s="45" t="n">
        <v>0</v>
      </c>
      <c r="F53" s="45" t="e"/>
      <c r="G53" s="46" t="n">
        <v>0</v>
      </c>
      <c r="H53" s="46" t="e"/>
      <c r="I53" s="46" t="e"/>
    </row>
    <row r="54" ht="13" customHeight="true" s="1" customFormat="true">
      <c r="A54" s="41" t="e"/>
      <c r="B54" s="42" t="s">
        <v>98</v>
      </c>
      <c r="C54" s="42" t="e"/>
      <c r="D54" s="44" t="s">
        <v>99</v>
      </c>
      <c r="E54" s="45" t="n">
        <v>0</v>
      </c>
      <c r="F54" s="45" t="e"/>
      <c r="G54" s="46" t="n">
        <v>0</v>
      </c>
      <c r="H54" s="46" t="e"/>
      <c r="I54" s="46" t="e"/>
    </row>
    <row r="55" ht="38" customHeight="true" s="1" customFormat="true">
      <c r="A55" s="47" t="e"/>
      <c r="B55" s="48" t="s">
        <v>100</v>
      </c>
      <c r="C55" s="48" t="e"/>
      <c r="D55" s="44" t="s">
        <v>101</v>
      </c>
      <c r="E55" s="45" t="n">
        <v>0</v>
      </c>
      <c r="F55" s="45" t="e"/>
      <c r="G55" s="46" t="n">
        <v>0</v>
      </c>
      <c r="H55" s="46" t="e"/>
      <c r="I55" s="46" t="e"/>
    </row>
    <row r="56" ht="38" customHeight="true" s="1" customFormat="true">
      <c r="A56" s="59" t="e"/>
      <c r="B56" s="60" t="s">
        <v>102</v>
      </c>
      <c r="C56" s="60" t="e"/>
      <c r="D56" s="44" t="s">
        <v>103</v>
      </c>
      <c r="E56" s="61" t="n">
        <v>0</v>
      </c>
      <c r="F56" s="61" t="e"/>
      <c r="G56" s="62" t="n">
        <v>0</v>
      </c>
      <c r="H56" s="62" t="e"/>
      <c r="I56" s="62" t="e"/>
    </row>
    <row r="57" ht="13" customHeight="true" s="1" customFormat="true">
      <c r="A57" s="59" t="e"/>
      <c r="B57" s="60" t="s">
        <v>104</v>
      </c>
      <c r="C57" s="60" t="e"/>
      <c r="D57" s="44" t="s">
        <v>105</v>
      </c>
      <c r="E57" s="63" t="s">
        <v>106</v>
      </c>
      <c r="F57" s="63" t="e"/>
      <c r="G57" s="65" t="s">
        <v>106</v>
      </c>
      <c r="H57" s="65" t="e"/>
      <c r="I57" s="65" t="e"/>
    </row>
    <row r="58" ht="13" customHeight="true" s="1" customFormat="true">
      <c r="A58" s="59" t="e"/>
      <c r="B58" s="60" t="s">
        <v>107</v>
      </c>
      <c r="C58" s="60" t="e"/>
      <c r="D58" s="69" t="s">
        <v>108</v>
      </c>
      <c r="E58" s="70" t="n">
        <v>0</v>
      </c>
      <c r="F58" s="70" t="e"/>
      <c r="G58" s="71" t="n">
        <v>0</v>
      </c>
      <c r="H58" s="71" t="e"/>
      <c r="I58" s="71" t="e"/>
    </row>
    <row r="59" ht="37" customHeight="true" s="1" customFormat="true">
      <c r="B59" s="72" t="s">
        <v>109</v>
      </c>
      <c r="C59" s="72" t="e"/>
      <c r="D59" s="72" t="e"/>
      <c r="E59" s="72" t="e"/>
      <c r="F59" s="72" t="e"/>
      <c r="G59" s="72" t="e"/>
      <c r="H59" s="72" t="e"/>
      <c r="I59" s="72" t="e"/>
    </row>
  </sheetData>
  <mergeCells count="138">
    <mergeCell ref="B2:I2"/>
    <mergeCell ref="B3:I3"/>
    <mergeCell ref="B4:I4"/>
    <mergeCell ref="G5:I5"/>
    <mergeCell ref="G6:I6"/>
    <mergeCell ref="C8:E8"/>
    <mergeCell ref="G8:I8"/>
    <mergeCell ref="G9:I9"/>
    <mergeCell ref="C10:E10"/>
    <mergeCell ref="G10:I10"/>
    <mergeCell ref="C11:E11"/>
    <mergeCell ref="G11:H11"/>
    <mergeCell ref="C13:I13"/>
    <mergeCell ref="B15:C15"/>
    <mergeCell ref="E15:F15"/>
    <mergeCell ref="B16:C16"/>
    <mergeCell ref="E16:F16"/>
    <mergeCell ref="B17:C17"/>
    <mergeCell ref="E17:F17"/>
    <mergeCell ref="B19:I19"/>
    <mergeCell ref="B20:C20"/>
    <mergeCell ref="E20:F20"/>
    <mergeCell ref="G20:I20"/>
    <mergeCell ref="B21:C21"/>
    <mergeCell ref="E21:F21"/>
    <mergeCell ref="G21:I21"/>
    <mergeCell ref="B22:C22"/>
    <mergeCell ref="E22:F22"/>
    <mergeCell ref="G22:I22"/>
    <mergeCell ref="B23:C23"/>
    <mergeCell ref="E23:F23"/>
    <mergeCell ref="G23:I23"/>
    <mergeCell ref="B24:C24"/>
    <mergeCell ref="E24:F24"/>
    <mergeCell ref="G24:I24"/>
    <mergeCell ref="B25:C25"/>
    <mergeCell ref="E25:F25"/>
    <mergeCell ref="G25:I25"/>
    <mergeCell ref="B26:C26"/>
    <mergeCell ref="E26:F26"/>
    <mergeCell ref="G26:I26"/>
    <mergeCell ref="B27:C27"/>
    <mergeCell ref="E27:F27"/>
    <mergeCell ref="G27:I27"/>
    <mergeCell ref="B28:C28"/>
    <mergeCell ref="E28:F28"/>
    <mergeCell ref="G28:I28"/>
    <mergeCell ref="B29:C29"/>
    <mergeCell ref="E29:F29"/>
    <mergeCell ref="G29:I29"/>
    <mergeCell ref="B30:C30"/>
    <mergeCell ref="E30:F30"/>
    <mergeCell ref="G30:I30"/>
    <mergeCell ref="B31:C31"/>
    <mergeCell ref="E31:F31"/>
    <mergeCell ref="G31:I31"/>
    <mergeCell ref="B32:C32"/>
    <mergeCell ref="E32:F32"/>
    <mergeCell ref="G32:I32"/>
    <mergeCell ref="B33:C33"/>
    <mergeCell ref="E33:F33"/>
    <mergeCell ref="G33:I33"/>
    <mergeCell ref="B34:C34"/>
    <mergeCell ref="E34:F34"/>
    <mergeCell ref="G34:I34"/>
    <mergeCell ref="B35:C35"/>
    <mergeCell ref="E35:F35"/>
    <mergeCell ref="G35:I35"/>
    <mergeCell ref="B36:C36"/>
    <mergeCell ref="E36:F36"/>
    <mergeCell ref="G36:I36"/>
    <mergeCell ref="B37:C37"/>
    <mergeCell ref="E37:F37"/>
    <mergeCell ref="G37:I37"/>
    <mergeCell ref="B38:C38"/>
    <mergeCell ref="E38:F38"/>
    <mergeCell ref="G38:I38"/>
    <mergeCell ref="B39:C39"/>
    <mergeCell ref="E39:F39"/>
    <mergeCell ref="G39:I39"/>
    <mergeCell ref="B40:C40"/>
    <mergeCell ref="E40:F40"/>
    <mergeCell ref="G40:I40"/>
    <mergeCell ref="B41:C41"/>
    <mergeCell ref="E41:F41"/>
    <mergeCell ref="G41:I41"/>
    <mergeCell ref="B42:C42"/>
    <mergeCell ref="E42:F42"/>
    <mergeCell ref="G42:I42"/>
    <mergeCell ref="B43:C43"/>
    <mergeCell ref="E43:F43"/>
    <mergeCell ref="G43:I43"/>
    <mergeCell ref="B44:C44"/>
    <mergeCell ref="E44:F44"/>
    <mergeCell ref="G44:I44"/>
    <mergeCell ref="B45:C45"/>
    <mergeCell ref="E45:F45"/>
    <mergeCell ref="G45:I45"/>
    <mergeCell ref="B46:C46"/>
    <mergeCell ref="E46:F46"/>
    <mergeCell ref="G46:I46"/>
    <mergeCell ref="B47:C47"/>
    <mergeCell ref="E47:F47"/>
    <mergeCell ref="G47:I47"/>
    <mergeCell ref="B48:C48"/>
    <mergeCell ref="E48:F48"/>
    <mergeCell ref="G48:I48"/>
    <mergeCell ref="B49:C49"/>
    <mergeCell ref="E49:F49"/>
    <mergeCell ref="G49:I49"/>
    <mergeCell ref="B50:C50"/>
    <mergeCell ref="E50:F50"/>
    <mergeCell ref="G50:I50"/>
    <mergeCell ref="B51:C51"/>
    <mergeCell ref="E51:F51"/>
    <mergeCell ref="G51:I51"/>
    <mergeCell ref="B52:C52"/>
    <mergeCell ref="E52:F52"/>
    <mergeCell ref="G52:I52"/>
    <mergeCell ref="B53:C53"/>
    <mergeCell ref="E53:F53"/>
    <mergeCell ref="G53:I53"/>
    <mergeCell ref="B54:C54"/>
    <mergeCell ref="E54:F54"/>
    <mergeCell ref="G54:I54"/>
    <mergeCell ref="B55:C55"/>
    <mergeCell ref="E55:F55"/>
    <mergeCell ref="G55:I55"/>
    <mergeCell ref="B56:C56"/>
    <mergeCell ref="E56:F56"/>
    <mergeCell ref="G56:I56"/>
    <mergeCell ref="B57:C57"/>
    <mergeCell ref="E57:F57"/>
    <mergeCell ref="G57:I57"/>
    <mergeCell ref="B58:C58"/>
    <mergeCell ref="E58:F58"/>
    <mergeCell ref="G58:I58"/>
    <mergeCell ref="B59:I59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rowBreaks count="1" manualBreakCount="1">
    <brk id="59" max="16383" man="true"/>
  </rowBreaks>
  <drawing r:id="rId1"/>
  <legacyDrawing r:id="rId2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F22"/>
  <sheetViews>
    <sheetView workbookViewId="0"/>
  </sheetViews>
  <sheetFormatPr defaultColWidth="10.5" customHeight="true" defaultRowHeight="11.429"/>
  <cols>
    <col min="1" max="1" width="0.66796875" style="73" customWidth="true"/>
    <col min="2" max="2" width="49" style="73" customWidth="true"/>
    <col min="3" max="3" width="10.5" style="73" customWidth="true"/>
    <col min="4" max="4" width="28" style="73" customWidth="true"/>
    <col min="5" max="5" width="28" style="73" customWidth="true"/>
    <col min="6" max="6" width="28" style="73" customWidth="true"/>
  </cols>
  <sheetData>
    <row r="1" ht="11" customHeight="true" s="74" customFormat="true">
      <c r="F1" s="75" t="s">
        <v>110</v>
      </c>
    </row>
    <row r="2" ht="15" customHeight="true" s="1" customFormat="true">
      <c r="B2" s="34" t="s">
        <v>111</v>
      </c>
      <c r="C2" s="34" t="e"/>
      <c r="D2" s="34" t="e"/>
      <c r="E2" s="34" t="e"/>
    </row>
    <row r="3" ht="26" customHeight="true" s="1" customFormat="true">
      <c r="A3" s="4" t="e"/>
      <c r="B3" s="76" t="s">
        <v>30</v>
      </c>
      <c r="C3" s="76" t="s">
        <v>22</v>
      </c>
      <c r="D3" s="77" t="s">
        <v>112</v>
      </c>
      <c r="E3" s="77" t="s">
        <v>113</v>
      </c>
    </row>
    <row r="4" ht="11" customHeight="true" s="25" customFormat="true">
      <c r="A4" s="26" t="e"/>
      <c r="B4" s="27" t="s">
        <v>24</v>
      </c>
      <c r="C4" s="28" t="s">
        <v>25</v>
      </c>
      <c r="D4" s="28" t="s">
        <v>26</v>
      </c>
      <c r="E4" s="28" t="s">
        <v>33</v>
      </c>
    </row>
    <row r="5" ht="34" customHeight="true" s="35" customFormat="true">
      <c r="A5" s="36" t="e"/>
      <c r="B5" s="37" t="s">
        <v>114</v>
      </c>
      <c r="C5" s="38" t="s">
        <v>115</v>
      </c>
      <c r="D5" s="78" t="n">
        <v>0</v>
      </c>
      <c r="E5" s="79" t="n">
        <v>0</v>
      </c>
    </row>
    <row r="6" ht="46" customHeight="true" s="1" customFormat="true">
      <c r="A6" s="41" t="e"/>
      <c r="B6" s="42" t="s">
        <v>116</v>
      </c>
      <c r="C6" s="44" t="s">
        <v>117</v>
      </c>
      <c r="D6" s="45" t="n">
        <v>0</v>
      </c>
      <c r="E6" s="46" t="n">
        <v>0</v>
      </c>
    </row>
    <row r="7" ht="34" customHeight="true" s="1" customFormat="true">
      <c r="A7" s="41" t="e"/>
      <c r="B7" s="42" t="s">
        <v>118</v>
      </c>
      <c r="C7" s="44" t="s">
        <v>119</v>
      </c>
      <c r="D7" s="45" t="n">
        <v>0</v>
      </c>
      <c r="E7" s="46" t="n">
        <v>0</v>
      </c>
    </row>
    <row r="8" ht="34" customHeight="true" s="35" customFormat="true">
      <c r="A8" s="36" t="e"/>
      <c r="B8" s="37" t="s">
        <v>120</v>
      </c>
      <c r="C8" s="50" t="s">
        <v>121</v>
      </c>
      <c r="D8" s="80" t="n">
        <v>0</v>
      </c>
      <c r="E8" s="81" t="n">
        <v>0</v>
      </c>
    </row>
    <row r="9" ht="34" customHeight="true" s="35" customFormat="true">
      <c r="A9" s="36" t="e"/>
      <c r="B9" s="37" t="s">
        <v>122</v>
      </c>
      <c r="C9" s="82" t="s">
        <v>123</v>
      </c>
      <c r="D9" s="83" t="n">
        <v>0</v>
      </c>
      <c r="E9" s="84" t="n">
        <v>0</v>
      </c>
    </row>
    <row r="10" ht="11" customHeight="true" s="74" customFormat="true"/>
    <row r="11" ht="15" customHeight="true" s="1" customFormat="true">
      <c r="B11" s="34" t="s">
        <v>124</v>
      </c>
      <c r="C11" s="34" t="e"/>
      <c r="D11" s="34" t="e"/>
      <c r="E11" s="34" t="e"/>
    </row>
    <row r="12" ht="26" customHeight="true" s="1" customFormat="true">
      <c r="A12" s="4" t="e"/>
      <c r="B12" s="76" t="s">
        <v>30</v>
      </c>
      <c r="C12" s="76" t="s">
        <v>22</v>
      </c>
      <c r="D12" s="77" t="s">
        <v>125</v>
      </c>
      <c r="E12" s="77" t="s">
        <v>126</v>
      </c>
    </row>
    <row r="13" ht="11" customHeight="true" s="25" customFormat="true">
      <c r="A13" s="26" t="e"/>
      <c r="B13" s="27" t="s">
        <v>24</v>
      </c>
      <c r="C13" s="28" t="s">
        <v>25</v>
      </c>
      <c r="D13" s="28" t="s">
        <v>26</v>
      </c>
      <c r="E13" s="28" t="s">
        <v>33</v>
      </c>
    </row>
    <row r="14" ht="30" customHeight="true" s="35" customFormat="true">
      <c r="A14" s="36" t="e"/>
      <c r="B14" s="37" t="s">
        <v>127</v>
      </c>
      <c r="C14" s="38" t="s">
        <v>128</v>
      </c>
      <c r="D14" s="85" t="b">
        <f>=IF(D15="-",0,D15) + IF(D16="-",0,D16) </f>
      </c>
      <c r="E14" s="86" t="b">
        <f>=IF(E15="-",0,E15) + IF(E16="-",0,E16) </f>
      </c>
    </row>
    <row r="15" ht="30" customHeight="true" s="1" customFormat="true">
      <c r="A15" s="41" t="e"/>
      <c r="B15" s="42" t="s">
        <v>129</v>
      </c>
      <c r="C15" s="44" t="s">
        <v>130</v>
      </c>
      <c r="D15" s="45" t="n">
        <v>0</v>
      </c>
      <c r="E15" s="46" t="n">
        <v>0</v>
      </c>
    </row>
    <row r="16" ht="30" customHeight="true" s="1" customFormat="true">
      <c r="A16" s="41" t="e"/>
      <c r="B16" s="42" t="s">
        <v>131</v>
      </c>
      <c r="C16" s="44" t="s">
        <v>132</v>
      </c>
      <c r="D16" s="45" t="n">
        <v>0</v>
      </c>
      <c r="E16" s="46" t="n">
        <v>0</v>
      </c>
    </row>
    <row r="17" ht="30" customHeight="true" s="35" customFormat="true">
      <c r="A17" s="36" t="e"/>
      <c r="B17" s="37" t="s">
        <v>133</v>
      </c>
      <c r="C17" s="50" t="s">
        <v>134</v>
      </c>
      <c r="D17" s="53" t="b">
        <f>=IF(D18="-",0,D18) + IF(D19="-",0,D19) </f>
      </c>
      <c r="E17" s="54" t="b">
        <f>=IF(E18="-",0,E18) + IF(E19="-",0,E19) </f>
      </c>
    </row>
    <row r="18" ht="30" customHeight="true" s="1" customFormat="true">
      <c r="A18" s="41" t="e"/>
      <c r="B18" s="42" t="s">
        <v>129</v>
      </c>
      <c r="C18" s="44" t="s">
        <v>135</v>
      </c>
      <c r="D18" s="45" t="n">
        <v>0</v>
      </c>
      <c r="E18" s="46" t="n">
        <v>0</v>
      </c>
    </row>
    <row r="19" ht="30" customHeight="true" s="1" customFormat="true">
      <c r="A19" s="41" t="e"/>
      <c r="B19" s="42" t="s">
        <v>131</v>
      </c>
      <c r="C19" s="44" t="s">
        <v>136</v>
      </c>
      <c r="D19" s="45" t="n">
        <v>0</v>
      </c>
      <c r="E19" s="46" t="n">
        <v>0</v>
      </c>
    </row>
    <row r="20" ht="42" customHeight="true" s="35" customFormat="true">
      <c r="A20" s="36" t="e"/>
      <c r="B20" s="37" t="s">
        <v>137</v>
      </c>
      <c r="C20" s="50" t="s">
        <v>138</v>
      </c>
      <c r="D20" s="53" t="b">
        <f>=IF(D21="-",0,D21) + IF(D22="-",0,D22) </f>
      </c>
      <c r="E20" s="54" t="b">
        <f>=IF(E21="-",0,E21) + IF(E22="-",0,E22) </f>
      </c>
    </row>
    <row r="21" ht="30" customHeight="true" s="1" customFormat="true">
      <c r="A21" s="41" t="e"/>
      <c r="B21" s="42" t="s">
        <v>129</v>
      </c>
      <c r="C21" s="44" t="s">
        <v>139</v>
      </c>
      <c r="D21" s="45" t="n">
        <v>0</v>
      </c>
      <c r="E21" s="46" t="n">
        <v>0</v>
      </c>
    </row>
    <row r="22" ht="30" customHeight="true" s="1" customFormat="true">
      <c r="A22" s="41" t="e"/>
      <c r="B22" s="42" t="s">
        <v>131</v>
      </c>
      <c r="C22" s="69" t="s">
        <v>140</v>
      </c>
      <c r="D22" s="87" t="n">
        <v>0</v>
      </c>
      <c r="E22" s="88" t="n">
        <v>0</v>
      </c>
    </row>
  </sheetData>
  <mergeCells count="2">
    <mergeCell ref="B2:E2"/>
    <mergeCell ref="B11:E11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L14"/>
  <sheetViews>
    <sheetView workbookViewId="0"/>
  </sheetViews>
  <sheetFormatPr defaultColWidth="10.5" customHeight="true" defaultRowHeight="11.429"/>
  <cols>
    <col min="1" max="1" width="0.66796875" style="73" customWidth="true"/>
    <col min="2" max="2" width="49" style="73" customWidth="true"/>
    <col min="3" max="3" width="10.5" style="73" customWidth="true"/>
    <col min="4" max="4" width="16.33203125" style="73" customWidth="true"/>
    <col min="5" max="5" width="16.33203125" style="73" customWidth="true"/>
    <col min="6" max="6" width="16.33203125" style="73" customWidth="true"/>
    <col min="7" max="7" width="16.33203125" style="73" customWidth="true"/>
    <col min="8" max="8" width="16.33203125" style="73" customWidth="true"/>
    <col min="9" max="9" width="16.33203125" style="73" customWidth="true"/>
    <col min="10" max="10" width="16.33203125" style="73" customWidth="true"/>
    <col min="11" max="11" width="16.33203125" style="73" customWidth="true"/>
    <col min="12" max="12" width="14" style="73" customWidth="true"/>
  </cols>
  <sheetData>
    <row r="1" ht="11" customHeight="true" s="74" customFormat="true">
      <c r="L1" s="75" t="s">
        <v>141</v>
      </c>
    </row>
    <row r="2" ht="15" customHeight="true" s="1" customFormat="true">
      <c r="B2" s="34" t="s">
        <v>142</v>
      </c>
      <c r="C2" s="34" t="e"/>
      <c r="D2" s="34" t="e"/>
      <c r="E2" s="34" t="e"/>
      <c r="F2" s="34" t="e"/>
      <c r="G2" s="34" t="e"/>
      <c r="H2" s="34" t="e"/>
      <c r="I2" s="34" t="e"/>
      <c r="J2" s="34" t="e"/>
      <c r="K2" s="34" t="e"/>
      <c r="L2" s="34" t="e"/>
    </row>
    <row r="3" ht="43" customHeight="true" s="1" customFormat="true">
      <c r="A3" s="4" t="e"/>
      <c r="B3" s="90" t="s">
        <v>30</v>
      </c>
      <c r="C3" s="90" t="s">
        <v>22</v>
      </c>
      <c r="D3" s="77" t="s">
        <v>143</v>
      </c>
      <c r="E3" s="77" t="e"/>
      <c r="F3" s="77" t="s">
        <v>144</v>
      </c>
      <c r="G3" s="77" t="e"/>
      <c r="H3" s="77" t="s">
        <v>145</v>
      </c>
      <c r="I3" s="77" t="e"/>
      <c r="J3" s="77" t="s">
        <v>146</v>
      </c>
      <c r="K3" s="77" t="e"/>
      <c r="L3" s="92" t="s">
        <v>147</v>
      </c>
    </row>
    <row r="4" ht="46" customHeight="true" s="1" customFormat="true">
      <c r="B4" s="89" t="e"/>
      <c r="C4" s="89" t="e"/>
      <c r="D4" s="77" t="s">
        <v>148</v>
      </c>
      <c r="E4" s="77" t="s">
        <v>149</v>
      </c>
      <c r="F4" s="77" t="s">
        <v>148</v>
      </c>
      <c r="G4" s="77" t="s">
        <v>150</v>
      </c>
      <c r="H4" s="77" t="s">
        <v>148</v>
      </c>
      <c r="I4" s="77" t="s">
        <v>150</v>
      </c>
      <c r="J4" s="77" t="s">
        <v>148</v>
      </c>
      <c r="K4" s="77" t="s">
        <v>150</v>
      </c>
      <c r="L4" s="91" t="e"/>
    </row>
    <row r="5" ht="11" customHeight="true" s="94" customFormat="true">
      <c r="A5" s="26" t="e"/>
      <c r="B5" s="27" t="s">
        <v>24</v>
      </c>
      <c r="C5" s="28" t="s">
        <v>25</v>
      </c>
      <c r="D5" s="27" t="s">
        <v>26</v>
      </c>
      <c r="E5" s="27" t="s">
        <v>33</v>
      </c>
      <c r="F5" s="27" t="s">
        <v>151</v>
      </c>
      <c r="G5" s="27" t="s">
        <v>152</v>
      </c>
      <c r="H5" s="27" t="s">
        <v>153</v>
      </c>
      <c r="I5" s="27" t="s">
        <v>154</v>
      </c>
      <c r="J5" s="27" t="s">
        <v>155</v>
      </c>
      <c r="K5" s="27" t="s">
        <v>156</v>
      </c>
      <c r="L5" s="27" t="s">
        <v>157</v>
      </c>
    </row>
    <row r="6" ht="38" customHeight="true" s="35" customFormat="true">
      <c r="A6" s="95" t="e"/>
      <c r="B6" s="37" t="s">
        <v>158</v>
      </c>
      <c r="C6" s="38" t="s">
        <v>159</v>
      </c>
      <c r="D6" s="39" t="b">
        <f>=IF(D7="-",0,D7) + IF(D8="-",0,D8) + IF(D9="-",0,D9) + IF(D11="-",0,D11) + IF(D14="-",0,D14) </f>
      </c>
      <c r="E6" s="39" t="b">
        <f>=IF(E7="-",0,E7) + IF(E8="-",0,E8) + IF(E9="-",0,E9) + IF(E11="-",0,E11) + IF(E14="-",0,E14) </f>
      </c>
      <c r="F6" s="39" t="b">
        <f>=IF(F7="-",0,F7) + IF(F8="-",0,F8) + IF(F9="-",0,F9) + IF(F11="-",0,F11) + IF(F14="-",0,F14) </f>
      </c>
      <c r="G6" s="39" t="b">
        <f>=IF(G7="-",0,G7) + IF(G8="-",0,G8) + IF(G9="-",0,G9) + IF(G11="-",0,G11) + IF(G14="-",0,G14) </f>
      </c>
      <c r="H6" s="96" t="b">
        <f>=IF(H7="-",0,H7) + IF(H8="-",0,H8) + IF(H9="-",0,H9) + IF(H11="-",0,H11) + IF(H14="-",0,H14) </f>
      </c>
      <c r="I6" s="96" t="b">
        <f>=IF(I7="-",0,I7) + IF(I8="-",0,I8) + IF(I9="-",0,I9) + IF(I11="-",0,I11) + IF(I14="-",0,I14) </f>
      </c>
      <c r="J6" s="39" t="b">
        <f>=IF(D6="-",0,D6) + IF(F6="-",0,F6) + IF(H6="-",0,H6) </f>
      </c>
      <c r="K6" s="39" t="b">
        <f>=IF(E6="-",0,E6) + IF(G6="-",0,G6) + IF(I6="-",0,I6) </f>
      </c>
      <c r="L6" s="97" t="b">
        <f>=IF('Раздел 23-1'!E17="-",0,'Раздел 23-1'!E17) </f>
      </c>
    </row>
    <row r="7" ht="37" customHeight="true" s="1" customFormat="true">
      <c r="A7" s="98" t="e"/>
      <c r="B7" s="42" t="s">
        <v>160</v>
      </c>
      <c r="C7" s="44" t="s">
        <v>161</v>
      </c>
      <c r="D7" s="99" t="n">
        <v>0</v>
      </c>
      <c r="E7" s="99" t="n">
        <v>0</v>
      </c>
      <c r="F7" s="99" t="n">
        <v>0</v>
      </c>
      <c r="G7" s="99" t="n">
        <v>0</v>
      </c>
      <c r="H7" s="100" t="n">
        <v>0</v>
      </c>
      <c r="I7" s="100" t="n">
        <v>0</v>
      </c>
      <c r="J7" s="51" t="b">
        <f>=IF(D7="-",0,D7) + IF(F7="-",0,F7) + IF(H7="-",0,H7) </f>
      </c>
      <c r="K7" s="51" t="b">
        <f>=IF(E7="-",0,E7) + IF(G7="-",0,G7) + IF(I7="-",0,I7) </f>
      </c>
      <c r="L7" s="65" t="s">
        <v>106</v>
      </c>
    </row>
    <row r="8" ht="37" customHeight="true" s="1" customFormat="true">
      <c r="A8" s="98" t="e"/>
      <c r="B8" s="42" t="s">
        <v>162</v>
      </c>
      <c r="C8" s="44" t="s">
        <v>163</v>
      </c>
      <c r="D8" s="99" t="n">
        <v>0</v>
      </c>
      <c r="E8" s="99" t="n">
        <v>0</v>
      </c>
      <c r="F8" s="99" t="n">
        <v>0</v>
      </c>
      <c r="G8" s="99" t="n">
        <v>0</v>
      </c>
      <c r="H8" s="100" t="n">
        <v>0</v>
      </c>
      <c r="I8" s="100" t="n">
        <v>0</v>
      </c>
      <c r="J8" s="51" t="b">
        <f>=IF(D8="-",0,D8) + IF(F8="-",0,F8) + IF(H8="-",0,H8) </f>
      </c>
      <c r="K8" s="51" t="b">
        <f>=IF(E8="-",0,E8) + IF(G8="-",0,G8) + IF(I8="-",0,I8) </f>
      </c>
      <c r="L8" s="65" t="s">
        <v>106</v>
      </c>
    </row>
    <row r="9" ht="37" customHeight="true" s="1" customFormat="true">
      <c r="A9" s="98" t="e"/>
      <c r="B9" s="42" t="s">
        <v>164</v>
      </c>
      <c r="C9" s="44" t="s">
        <v>165</v>
      </c>
      <c r="D9" s="99" t="n">
        <v>0</v>
      </c>
      <c r="E9" s="99" t="n">
        <v>0</v>
      </c>
      <c r="F9" s="99" t="n">
        <v>0</v>
      </c>
      <c r="G9" s="99" t="n">
        <v>0</v>
      </c>
      <c r="H9" s="100" t="n">
        <v>0</v>
      </c>
      <c r="I9" s="100" t="n">
        <v>0</v>
      </c>
      <c r="J9" s="51" t="b">
        <f>=IF(D9="-",0,D9) + IF(F9="-",0,F9) + IF(H9="-",0,H9) </f>
      </c>
      <c r="K9" s="51" t="b">
        <f>=IF(E9="-",0,E9) + IF(G9="-",0,G9) + IF(I9="-",0,I9) </f>
      </c>
      <c r="L9" s="65" t="s">
        <v>106</v>
      </c>
    </row>
    <row r="10" ht="37" customHeight="true" s="1" customFormat="true">
      <c r="A10" s="101" t="e"/>
      <c r="B10" s="48" t="s">
        <v>166</v>
      </c>
      <c r="C10" s="44" t="s">
        <v>167</v>
      </c>
      <c r="D10" s="99" t="n">
        <v>0</v>
      </c>
      <c r="E10" s="99" t="n">
        <v>0</v>
      </c>
      <c r="F10" s="99" t="n">
        <v>0</v>
      </c>
      <c r="G10" s="99" t="n">
        <v>0</v>
      </c>
      <c r="H10" s="100" t="n">
        <v>0</v>
      </c>
      <c r="I10" s="100" t="n">
        <v>0</v>
      </c>
      <c r="J10" s="102" t="b">
        <f>=IF(D10="-",0,D10) + IF(F10="-",0,F10) + IF(H10="-",0,H10) </f>
      </c>
      <c r="K10" s="102" t="b">
        <f>=IF(E10="-",0,E10) + IF(G10="-",0,G10) + IF(I10="-",0,I10) </f>
      </c>
      <c r="L10" s="65" t="s">
        <v>106</v>
      </c>
    </row>
    <row r="11" ht="37" customHeight="true" s="1" customFormat="true">
      <c r="A11" s="98" t="e"/>
      <c r="B11" s="42" t="s">
        <v>168</v>
      </c>
      <c r="C11" s="44" t="s">
        <v>169</v>
      </c>
      <c r="D11" s="99" t="n">
        <v>0</v>
      </c>
      <c r="E11" s="99" t="n">
        <v>0</v>
      </c>
      <c r="F11" s="99" t="n">
        <v>0</v>
      </c>
      <c r="G11" s="99" t="n">
        <v>0</v>
      </c>
      <c r="H11" s="100" t="n">
        <v>0</v>
      </c>
      <c r="I11" s="100" t="n">
        <v>0</v>
      </c>
      <c r="J11" s="102" t="b">
        <f>=IF(D11="-",0,D11) + IF(F11="-",0,F11) + IF(H11="-",0,H11) </f>
      </c>
      <c r="K11" s="102" t="b">
        <f>=IF(E11="-",0,E11) + IF(G11="-",0,G11) + IF(I11="-",0,I11) </f>
      </c>
      <c r="L11" s="65" t="s">
        <v>106</v>
      </c>
    </row>
    <row r="12" ht="38" customHeight="true" s="73" customFormat="true">
      <c r="B12" s="48" t="s">
        <v>170</v>
      </c>
      <c r="C12" s="44" t="s">
        <v>171</v>
      </c>
      <c r="D12" s="99" t="n">
        <v>0</v>
      </c>
      <c r="E12" s="99" t="n">
        <v>0</v>
      </c>
      <c r="F12" s="99" t="n">
        <v>0</v>
      </c>
      <c r="G12" s="99" t="n">
        <v>0</v>
      </c>
      <c r="H12" s="100" t="n">
        <v>0</v>
      </c>
      <c r="I12" s="100" t="n">
        <v>0</v>
      </c>
      <c r="J12" s="102" t="b">
        <f>=IF(D12="-",0,D12) + IF(F12="-",0,F12) + IF(H12="-",0,H12) </f>
      </c>
      <c r="K12" s="102" t="b">
        <f>=IF(E12="-",0,E12) + IF(G12="-",0,G12) + IF(I12="-",0,I12) </f>
      </c>
      <c r="L12" s="65" t="s">
        <v>106</v>
      </c>
    </row>
    <row r="13" ht="37" customHeight="true" s="73" customFormat="true">
      <c r="B13" s="48" t="s">
        <v>172</v>
      </c>
      <c r="C13" s="44" t="s">
        <v>173</v>
      </c>
      <c r="D13" s="99" t="n">
        <v>0</v>
      </c>
      <c r="E13" s="99" t="n">
        <v>0</v>
      </c>
      <c r="F13" s="99" t="n">
        <v>0</v>
      </c>
      <c r="G13" s="99" t="n">
        <v>0</v>
      </c>
      <c r="H13" s="100" t="n">
        <v>0</v>
      </c>
      <c r="I13" s="100" t="n">
        <v>0</v>
      </c>
      <c r="J13" s="102" t="b">
        <f>=IF(D13="-",0,D13) + IF(F13="-",0,F13) + IF(H13="-",0,H13) </f>
      </c>
      <c r="K13" s="102" t="b">
        <f>=IF(E13="-",0,E13) + IF(G13="-",0,G13) + IF(I13="-",0,I13) </f>
      </c>
      <c r="L13" s="65" t="s">
        <v>106</v>
      </c>
    </row>
    <row r="14" ht="37" customHeight="true" s="73" customFormat="true">
      <c r="B14" s="42" t="s">
        <v>174</v>
      </c>
      <c r="C14" s="69" t="s">
        <v>175</v>
      </c>
      <c r="D14" s="103" t="n">
        <v>0</v>
      </c>
      <c r="E14" s="103" t="n">
        <v>0</v>
      </c>
      <c r="F14" s="103" t="n">
        <v>0</v>
      </c>
      <c r="G14" s="103" t="n">
        <v>0</v>
      </c>
      <c r="H14" s="104" t="n">
        <v>0</v>
      </c>
      <c r="I14" s="104" t="n">
        <v>0</v>
      </c>
      <c r="J14" s="105" t="b">
        <f>=IF(D14="-",0,D14) + IF(F14="-",0,F14) + IF(H14="-",0,H14) </f>
      </c>
      <c r="K14" s="105" t="b">
        <f>=IF(E14="-",0,E14) + IF(G14="-",0,G14) + IF(I14="-",0,I14) </f>
      </c>
      <c r="L14" s="106" t="s">
        <v>106</v>
      </c>
    </row>
  </sheetData>
  <mergeCells count="8">
    <mergeCell ref="B2:L2"/>
    <mergeCell ref="B3:B4"/>
    <mergeCell ref="C3:C4"/>
    <mergeCell ref="D3:E3"/>
    <mergeCell ref="F3:G3"/>
    <mergeCell ref="H3:I3"/>
    <mergeCell ref="J3:K3"/>
    <mergeCell ref="L3:L4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O78"/>
  <sheetViews>
    <sheetView workbookViewId="0"/>
  </sheetViews>
  <sheetFormatPr defaultColWidth="10.5" customHeight="true" defaultRowHeight="11.429"/>
  <cols>
    <col min="1" max="1" width="0.66796875" style="73" customWidth="true"/>
    <col min="2" max="2" width="49" style="73" customWidth="true"/>
    <col min="3" max="3" width="10.5" style="73" customWidth="true"/>
    <col min="4" max="4" width="14" style="73" customWidth="true"/>
    <col min="5" max="5" width="14" style="73" customWidth="true"/>
    <col min="6" max="6" width="14" style="73" customWidth="true"/>
    <col min="7" max="7" width="14" style="73" customWidth="true"/>
    <col min="8" max="8" width="14" style="73" customWidth="true"/>
    <col min="9" max="9" width="14" style="73" customWidth="true"/>
    <col min="10" max="10" width="14" style="73" customWidth="true"/>
    <col min="11" max="11" width="14" style="73" customWidth="true"/>
    <col min="12" max="12" width="14" style="73" customWidth="true"/>
    <col min="13" max="13" width="14" style="73" customWidth="true"/>
    <col min="14" max="14" width="14" style="73" customWidth="true"/>
    <col min="15" max="15" width="14" style="73" customWidth="true"/>
  </cols>
  <sheetData>
    <row r="1" ht="11" customHeight="true" s="74" customFormat="true">
      <c r="O1" s="75" t="s">
        <v>176</v>
      </c>
    </row>
    <row r="2" ht="15" customHeight="true" s="1" customFormat="true">
      <c r="B2" s="107" t="s">
        <v>177</v>
      </c>
      <c r="C2" s="107" t="e"/>
      <c r="D2" s="107" t="e"/>
      <c r="E2" s="107" t="e"/>
      <c r="F2" s="107" t="e"/>
      <c r="G2" s="107" t="e"/>
      <c r="H2" s="107" t="e"/>
      <c r="I2" s="107" t="e"/>
      <c r="J2" s="107" t="e"/>
      <c r="K2" s="107" t="e"/>
      <c r="L2" s="107" t="e"/>
    </row>
    <row r="3" ht="88" customHeight="true" s="1" customFormat="true">
      <c r="A3" s="108" t="e"/>
      <c r="B3" s="77" t="s">
        <v>30</v>
      </c>
      <c r="C3" s="77" t="s">
        <v>22</v>
      </c>
      <c r="D3" s="77" t="s">
        <v>178</v>
      </c>
      <c r="E3" s="77" t="s">
        <v>179</v>
      </c>
      <c r="F3" s="109" t="s">
        <v>180</v>
      </c>
      <c r="G3" s="77" t="s">
        <v>181</v>
      </c>
      <c r="H3" s="109" t="s">
        <v>182</v>
      </c>
      <c r="I3" s="77" t="s">
        <v>183</v>
      </c>
      <c r="J3" s="110" t="s">
        <v>184</v>
      </c>
      <c r="K3" s="77" t="s">
        <v>185</v>
      </c>
      <c r="L3" s="77" t="s">
        <v>186</v>
      </c>
      <c r="M3" s="77" t="s">
        <v>187</v>
      </c>
      <c r="N3" s="110" t="s">
        <v>188</v>
      </c>
      <c r="O3" s="109" t="s">
        <v>189</v>
      </c>
    </row>
    <row r="4" ht="11" customHeight="true" s="94" customFormat="true">
      <c r="A4" s="26" t="e"/>
      <c r="B4" s="27" t="s">
        <v>24</v>
      </c>
      <c r="C4" s="27" t="s">
        <v>25</v>
      </c>
      <c r="D4" s="27" t="s">
        <v>26</v>
      </c>
      <c r="E4" s="27" t="s">
        <v>33</v>
      </c>
      <c r="F4" s="27" t="s">
        <v>190</v>
      </c>
      <c r="G4" s="27" t="s">
        <v>151</v>
      </c>
      <c r="H4" s="27" t="s">
        <v>152</v>
      </c>
      <c r="I4" s="27" t="s">
        <v>153</v>
      </c>
      <c r="J4" s="27" t="s">
        <v>154</v>
      </c>
      <c r="K4" s="27" t="s">
        <v>155</v>
      </c>
      <c r="L4" s="27" t="s">
        <v>156</v>
      </c>
      <c r="M4" s="27" t="s">
        <v>157</v>
      </c>
      <c r="N4" s="27" t="s">
        <v>8</v>
      </c>
      <c r="O4" s="27" t="s">
        <v>191</v>
      </c>
    </row>
    <row r="5" ht="63" customHeight="true" s="35" customFormat="true">
      <c r="A5" s="36" t="e"/>
      <c r="B5" s="37" t="s">
        <v>192</v>
      </c>
      <c r="C5" s="111" t="s">
        <v>193</v>
      </c>
      <c r="D5" s="112" t="s">
        <v>194</v>
      </c>
      <c r="E5" s="113" t="b">
        <f>=IF(E6="-",0,E6)+IF(E11="-",0,E11)+IF(E12="-",0,E12)+IF(E13="-",0,E13)+IF(E15="-",0,E15)+IF(E16="-",0,E16)/10000+IF(E17="-",0,E17)+IF(E19="-",0,E19)+IF(E21="-",0,E21)+IF(E22="-",0,E22)+IF(E24="-",0,E24)</f>
      </c>
      <c r="F5" s="113" t="b">
        <f>=IF(F6="-",0,F6)+IF(F11="-",0,F11)+IF(F12="-",0,F12)+IF(F13="-",0,F13)+IF(F15="-",0,F15)+IF(F16="-",0,F16)/10000+IF(E17="-",0,E17)+IF(F19="-",0,F19)+IF(F21="-",0,F21)+IF(F22="-",0,F22)+IF(F24="-",0,F24)</f>
      </c>
      <c r="G5" s="113" t="b">
        <f>=IF(G6="-",0,G6)+IF(G11="-",0,G11)+IF(G12="-",0,G12)+IF(G13="-",0,G13)+IF(G15="-",0,G15)+IF(G16="-",0,G16)/10000+IF(G17="-",0,G17)+IF(G19="-",0,G19)+IF(G21="-",0,G21)+IF(G22="-",0,G22)+IF(G24="-",0,G24)</f>
      </c>
      <c r="H5" s="113" t="b">
        <f>=IF(H6="-",0,H6) + IF(H11="-",0,H11) + IF(H12="-",0,H12) + IF(H13="-",0,H13) + IF(H15="-",0,H15) + IF(H16="-",0,H16) + IF(H17="-",0,H17) + IF(H19="-",0,H19) + IF(H21="-",0,H21) + IF(H22="-",0,H22) + IF(H24="-",0,H24) </f>
      </c>
      <c r="I5" s="113" t="b">
        <f>=IF(I6="-",0,I6) + IF(I11="-",0,I11) + IF(I12="-",0,I12) + IF(I13="-",0,I13) + IF(I15="-",0,I15) + IF(I16="-",0,I16) + IF(I17="-",0,I17) + IF(I19="-",0,I19) + IF(I21="-",0,I21) + IF(I22="-",0,I22) + IF(I24="-",0,I24) </f>
      </c>
      <c r="J5" s="112" t="s">
        <v>195</v>
      </c>
      <c r="K5" s="113" t="b">
        <f>=IF(K6="-",0,K6) + IF(K11="-",0,K11) + IF(K12="-",0,K12) + IF(K13="-",0,K13) + IF(K15="-",0,K15) + IF(K16="-",0,K16) + IF(K17="-",0,K17) + IF(K19="-",0,K19) + IF(K21="-",0,K21) + IF(K22="-",0,K22) + IF(K24="-",0,K24) </f>
      </c>
      <c r="L5" s="85" t="b">
        <f>=IF(L6="-",0,L6) + IF(L11="-",0,L11) + IF(L12="-",0,L12) + IF(L13="-",0,L13) + IF(L15="-",0,L15) + IF(L16="-",0,L16) + IF(L17="-",0,L17) + IF(L19="-",0,L19) + IF(L21="-",0,L21) + IF(L22="-",0,L22) + IF(L24="-",0,L24) </f>
      </c>
      <c r="M5" s="112" t="s">
        <v>195</v>
      </c>
      <c r="N5" s="113" t="b">
        <f>=IF(N6="-",0,N6) + IF(N11="-",0,N11) + IF(N12="-",0,N12) + IF(N13="-",0,N13) + IF(N15="-",0,N15) + IF(N16="-",0,N16) + IF(N17="-",0,N17) + IF(N19="-",0,N19) + IF(N21="-",0,N21) + IF(N22="-",0,N22) + IF(N24="-",0,N24) </f>
      </c>
      <c r="O5" s="114" t="b">
        <f>=IF(O6="-",0,O6) + IF(O11="-",0,O11) + IF(O12="-",0,O12) + IF(O13="-",0,O13) + IF(O15="-",0,O15) + IF(O16="-",0,O16) + IF(O17="-",0,O17) + IF(O19="-",0,O19) + IF(O21="-",0,O21) + IF(O22="-",0,O22) + IF(O24="-",0,O24) </f>
      </c>
    </row>
    <row r="6" ht="26" customHeight="true" s="1" customFormat="true">
      <c r="A6" s="16" t="e"/>
      <c r="B6" s="29" t="s">
        <v>196</v>
      </c>
      <c r="C6" s="115" t="s">
        <v>197</v>
      </c>
      <c r="D6" s="77" t="s">
        <v>194</v>
      </c>
      <c r="E6" s="116" t="s">
        <v>106</v>
      </c>
      <c r="F6" s="116" t="s">
        <v>106</v>
      </c>
      <c r="G6" s="116" t="s">
        <v>106</v>
      </c>
      <c r="H6" s="116" t="s">
        <v>106</v>
      </c>
      <c r="I6" s="116" t="s">
        <v>106</v>
      </c>
      <c r="J6" s="117" t="b">
        <f>=IF((IF(G6="-",0,G6))=0,0,(IF(I6="-",0,I6))/(IF(G6="-",0,G6)))</f>
      </c>
      <c r="K6" s="116" t="s">
        <v>106</v>
      </c>
      <c r="L6" s="45" t="n">
        <v>0</v>
      </c>
      <c r="M6" s="117" t="b">
        <f>=IF((IF(K6="-",0,K6))=0,0,(IF(L6="-",0,L6))/(IF(K6="-",0,K6)))</f>
      </c>
      <c r="N6" s="116" t="s">
        <v>106</v>
      </c>
      <c r="O6" s="65" t="s">
        <v>106</v>
      </c>
    </row>
    <row r="7" ht="26" customHeight="true" s="1" customFormat="true">
      <c r="A7" s="41" t="e"/>
      <c r="B7" s="42" t="s">
        <v>198</v>
      </c>
      <c r="C7" s="115" t="s">
        <v>199</v>
      </c>
      <c r="D7" s="77" t="s">
        <v>194</v>
      </c>
      <c r="E7" s="116" t="s">
        <v>106</v>
      </c>
      <c r="F7" s="116" t="s">
        <v>106</v>
      </c>
      <c r="G7" s="116" t="s">
        <v>106</v>
      </c>
      <c r="H7" s="116" t="s">
        <v>106</v>
      </c>
      <c r="I7" s="116" t="s">
        <v>106</v>
      </c>
      <c r="J7" s="117" t="b">
        <f>=IF((IF(G7="-",0,G7))=0,0,(IF(I7="-",0,I7))/(IF(G7="-",0,G7)))</f>
      </c>
      <c r="K7" s="116" t="s">
        <v>106</v>
      </c>
      <c r="L7" s="45" t="n">
        <v>0</v>
      </c>
      <c r="M7" s="117" t="b">
        <f>=IF((IF(K7="-",0,K7))=0,0,(IF(L7="-",0,L7))/(IF(K7="-",0,K7)))</f>
      </c>
      <c r="N7" s="116" t="s">
        <v>106</v>
      </c>
      <c r="O7" s="65" t="s">
        <v>106</v>
      </c>
    </row>
    <row r="8" ht="13" customHeight="true" s="1" customFormat="true">
      <c r="A8" s="41" t="e"/>
      <c r="B8" s="118" t="s">
        <v>200</v>
      </c>
      <c r="C8" s="115" t="s">
        <v>201</v>
      </c>
      <c r="D8" s="77" t="s">
        <v>194</v>
      </c>
      <c r="E8" s="116" t="s">
        <v>106</v>
      </c>
      <c r="F8" s="116" t="s">
        <v>106</v>
      </c>
      <c r="G8" s="116" t="s">
        <v>106</v>
      </c>
      <c r="H8" s="116" t="s">
        <v>106</v>
      </c>
      <c r="I8" s="116" t="s">
        <v>106</v>
      </c>
      <c r="J8" s="117" t="b">
        <f>=IF((IF(G8="-",0,G8))=0,0,(IF(I8="-",0,I8))/(IF(G8="-",0,G8)))</f>
      </c>
      <c r="K8" s="116" t="s">
        <v>106</v>
      </c>
      <c r="L8" s="45" t="n">
        <v>0</v>
      </c>
      <c r="M8" s="117" t="b">
        <f>=IF((IF(K8="-",0,K8))=0,0,(IF(L8="-",0,L8))/(IF(K8="-",0,K8)))</f>
      </c>
      <c r="N8" s="116" t="s">
        <v>106</v>
      </c>
      <c r="O8" s="65" t="s">
        <v>106</v>
      </c>
    </row>
    <row r="9" ht="13" customHeight="true" s="1" customFormat="true">
      <c r="A9" s="41" t="e"/>
      <c r="B9" s="42" t="s">
        <v>202</v>
      </c>
      <c r="C9" s="115" t="s">
        <v>203</v>
      </c>
      <c r="D9" s="77" t="s">
        <v>194</v>
      </c>
      <c r="E9" s="116" t="s">
        <v>106</v>
      </c>
      <c r="F9" s="116" t="s">
        <v>106</v>
      </c>
      <c r="G9" s="116" t="s">
        <v>106</v>
      </c>
      <c r="H9" s="116" t="s">
        <v>106</v>
      </c>
      <c r="I9" s="116" t="s">
        <v>106</v>
      </c>
      <c r="J9" s="117" t="b">
        <f>=IF((IF(G9="-",0,G9))=0,0,(IF(I9="-",0,I9))/(IF(G9="-",0,G9)))</f>
      </c>
      <c r="K9" s="116" t="s">
        <v>106</v>
      </c>
      <c r="L9" s="45" t="n">
        <v>0</v>
      </c>
      <c r="M9" s="117" t="b">
        <f>=IF((IF(K9="-",0,K9))=0,0,(IF(L9="-",0,L9))/(IF(K9="-",0,K9)))</f>
      </c>
      <c r="N9" s="116" t="s">
        <v>106</v>
      </c>
      <c r="O9" s="65" t="s">
        <v>106</v>
      </c>
    </row>
    <row r="10" ht="13" customHeight="true" s="1" customFormat="true">
      <c r="A10" s="41" t="e"/>
      <c r="B10" s="119" t="s">
        <v>204</v>
      </c>
      <c r="C10" s="115" t="s">
        <v>205</v>
      </c>
      <c r="D10" s="77" t="s">
        <v>194</v>
      </c>
      <c r="E10" s="116" t="s">
        <v>106</v>
      </c>
      <c r="F10" s="116" t="s">
        <v>106</v>
      </c>
      <c r="G10" s="116" t="s">
        <v>106</v>
      </c>
      <c r="H10" s="116" t="s">
        <v>106</v>
      </c>
      <c r="I10" s="116" t="s">
        <v>106</v>
      </c>
      <c r="J10" s="117" t="b">
        <f>=IF((IF(G10="-",0,G10))=0,0,(IF(I10="-",0,I10))/(IF(G10="-",0,G10)))</f>
      </c>
      <c r="K10" s="116" t="s">
        <v>106</v>
      </c>
      <c r="L10" s="45" t="n">
        <v>0</v>
      </c>
      <c r="M10" s="117" t="b">
        <f>=IF((IF(K10="-",0,K10))=0,0,(IF(L10="-",0,L10))/(IF(K10="-",0,K10)))</f>
      </c>
      <c r="N10" s="116" t="s">
        <v>106</v>
      </c>
      <c r="O10" s="65" t="s">
        <v>106</v>
      </c>
    </row>
    <row r="11" ht="13" customHeight="true" s="1" customFormat="true">
      <c r="A11" s="16" t="e"/>
      <c r="B11" s="29" t="s">
        <v>206</v>
      </c>
      <c r="C11" s="115" t="s">
        <v>207</v>
      </c>
      <c r="D11" s="77" t="s">
        <v>194</v>
      </c>
      <c r="E11" s="116" t="s">
        <v>106</v>
      </c>
      <c r="F11" s="116" t="s">
        <v>106</v>
      </c>
      <c r="G11" s="116" t="s">
        <v>106</v>
      </c>
      <c r="H11" s="116" t="s">
        <v>106</v>
      </c>
      <c r="I11" s="116" t="s">
        <v>106</v>
      </c>
      <c r="J11" s="117" t="b">
        <f>=IF((IF(G11="-",0,G11))=0,0,(IF(I11="-",0,I11))/(IF(G11="-",0,G11)))</f>
      </c>
      <c r="K11" s="116" t="s">
        <v>106</v>
      </c>
      <c r="L11" s="45" t="n">
        <v>0</v>
      </c>
      <c r="M11" s="117" t="b">
        <f>=IF((IF(K11="-",0,K11))=0,0,(IF(L11="-",0,L11))/(IF(K11="-",0,K11)))</f>
      </c>
      <c r="N11" s="116" t="s">
        <v>106</v>
      </c>
      <c r="O11" s="65" t="s">
        <v>106</v>
      </c>
    </row>
    <row r="12" ht="13" customHeight="true" s="1" customFormat="true">
      <c r="A12" s="16" t="e"/>
      <c r="B12" s="29" t="s">
        <v>208</v>
      </c>
      <c r="C12" s="115" t="s">
        <v>209</v>
      </c>
      <c r="D12" s="77" t="s">
        <v>194</v>
      </c>
      <c r="E12" s="116" t="s">
        <v>106</v>
      </c>
      <c r="F12" s="116" t="s">
        <v>106</v>
      </c>
      <c r="G12" s="116" t="s">
        <v>106</v>
      </c>
      <c r="H12" s="116" t="s">
        <v>106</v>
      </c>
      <c r="I12" s="116" t="s">
        <v>106</v>
      </c>
      <c r="J12" s="117" t="b">
        <f>=IF((IF(G12="-",0,G12))=0,0,(IF(I12="-",0,I12))/(IF(G12="-",0,G12)))</f>
      </c>
      <c r="K12" s="116" t="s">
        <v>106</v>
      </c>
      <c r="L12" s="45" t="n">
        <v>0</v>
      </c>
      <c r="M12" s="117" t="b">
        <f>=IF((IF(K12="-",0,K12))=0,0,(IF(L12="-",0,L12))/(IF(K12="-",0,K12)))</f>
      </c>
      <c r="N12" s="116" t="s">
        <v>106</v>
      </c>
      <c r="O12" s="65" t="s">
        <v>106</v>
      </c>
    </row>
    <row r="13" ht="13" customHeight="true" s="1" customFormat="true">
      <c r="A13" s="16" t="e"/>
      <c r="B13" s="29" t="s">
        <v>210</v>
      </c>
      <c r="C13" s="115" t="s">
        <v>211</v>
      </c>
      <c r="D13" s="77" t="s">
        <v>194</v>
      </c>
      <c r="E13" s="116" t="s">
        <v>106</v>
      </c>
      <c r="F13" s="116" t="s">
        <v>106</v>
      </c>
      <c r="G13" s="116" t="s">
        <v>106</v>
      </c>
      <c r="H13" s="116" t="s">
        <v>106</v>
      </c>
      <c r="I13" s="116" t="s">
        <v>106</v>
      </c>
      <c r="J13" s="117" t="b">
        <f>=IF((IF(G13="-",0,G13))=0,0,(IF(I13="-",0,I13))/(IF(G13="-",0,G13)))</f>
      </c>
      <c r="K13" s="116" t="s">
        <v>106</v>
      </c>
      <c r="L13" s="45" t="n">
        <v>0</v>
      </c>
      <c r="M13" s="117" t="b">
        <f>=IF((IF(K13="-",0,K13))=0,0,(IF(L13="-",0,L13))/(IF(K13="-",0,K13)))</f>
      </c>
      <c r="N13" s="116" t="s">
        <v>106</v>
      </c>
      <c r="O13" s="65" t="s">
        <v>106</v>
      </c>
    </row>
    <row r="14" ht="13" customHeight="true" s="1" customFormat="true">
      <c r="A14" s="16" t="e"/>
      <c r="B14" s="119" t="s">
        <v>212</v>
      </c>
      <c r="C14" s="115" t="s">
        <v>213</v>
      </c>
      <c r="D14" s="77" t="s">
        <v>194</v>
      </c>
      <c r="E14" s="116" t="s">
        <v>106</v>
      </c>
      <c r="F14" s="116" t="s">
        <v>106</v>
      </c>
      <c r="G14" s="116" t="s">
        <v>106</v>
      </c>
      <c r="H14" s="116" t="s">
        <v>106</v>
      </c>
      <c r="I14" s="116" t="s">
        <v>106</v>
      </c>
      <c r="J14" s="117" t="b">
        <f>=IF((IF(G14="-",0,G14))=0,0,(IF(I14="-",0,I14))/(IF(G14="-",0,G14)))</f>
      </c>
      <c r="K14" s="116" t="s">
        <v>106</v>
      </c>
      <c r="L14" s="45" t="n">
        <v>0</v>
      </c>
      <c r="M14" s="117" t="b">
        <f>=IF((IF(K14="-",0,K14))=0,0,(IF(L14="-",0,L14))/(IF(K14="-",0,K14)))</f>
      </c>
      <c r="N14" s="116" t="s">
        <v>106</v>
      </c>
      <c r="O14" s="65" t="s">
        <v>106</v>
      </c>
    </row>
    <row r="15" ht="13" customHeight="true" s="1" customFormat="true">
      <c r="A15" s="16" t="e"/>
      <c r="B15" s="29" t="s">
        <v>214</v>
      </c>
      <c r="C15" s="115" t="s">
        <v>215</v>
      </c>
      <c r="D15" s="77" t="s">
        <v>194</v>
      </c>
      <c r="E15" s="116" t="s">
        <v>106</v>
      </c>
      <c r="F15" s="116" t="s">
        <v>106</v>
      </c>
      <c r="G15" s="116" t="s">
        <v>106</v>
      </c>
      <c r="H15" s="116" t="s">
        <v>106</v>
      </c>
      <c r="I15" s="116" t="s">
        <v>106</v>
      </c>
      <c r="J15" s="117" t="b">
        <f>=IF((IF(G15="-",0,G15))=0,0,(IF(I15="-",0,I15))/(IF(G15="-",0,G15)))</f>
      </c>
      <c r="K15" s="116" t="s">
        <v>106</v>
      </c>
      <c r="L15" s="45" t="n">
        <v>0</v>
      </c>
      <c r="M15" s="117" t="b">
        <f>=IF((IF(K15="-",0,K15))=0,0,(IF(L15="-",0,L15))/(IF(K15="-",0,K15)))</f>
      </c>
      <c r="N15" s="116" t="s">
        <v>106</v>
      </c>
      <c r="O15" s="65" t="s">
        <v>106</v>
      </c>
    </row>
    <row r="16" ht="38" customHeight="true" s="1" customFormat="true">
      <c r="A16" s="16" t="e"/>
      <c r="B16" s="29" t="s">
        <v>216</v>
      </c>
      <c r="C16" s="115" t="s">
        <v>217</v>
      </c>
      <c r="D16" s="77" t="s">
        <v>194</v>
      </c>
      <c r="E16" s="116" t="s">
        <v>106</v>
      </c>
      <c r="F16" s="116" t="s">
        <v>106</v>
      </c>
      <c r="G16" s="116" t="s">
        <v>106</v>
      </c>
      <c r="H16" s="116" t="s">
        <v>106</v>
      </c>
      <c r="I16" s="116" t="s">
        <v>106</v>
      </c>
      <c r="J16" s="117" t="b">
        <f>=(IF((IF(G16="-",0,G16))=0,0,(IF(I16="-",0,I16))/(IF(G16="-",0,G16))))*100</f>
      </c>
      <c r="K16" s="116" t="s">
        <v>106</v>
      </c>
      <c r="L16" s="45" t="n">
        <v>0</v>
      </c>
      <c r="M16" s="117" t="b">
        <f>=IF((IF(K16="-",0,K16))=0,0,(IF(L16="-",0,L16))/(IF(K16="-",0,K16)))</f>
      </c>
      <c r="N16" s="116" t="s">
        <v>106</v>
      </c>
      <c r="O16" s="65" t="s">
        <v>106</v>
      </c>
    </row>
    <row r="17" ht="13" customHeight="true" s="1" customFormat="true">
      <c r="A17" s="16" t="e"/>
      <c r="B17" s="29" t="s">
        <v>218</v>
      </c>
      <c r="C17" s="115" t="s">
        <v>219</v>
      </c>
      <c r="D17" s="77" t="s">
        <v>194</v>
      </c>
      <c r="E17" s="116" t="s">
        <v>106</v>
      </c>
      <c r="F17" s="116" t="s">
        <v>106</v>
      </c>
      <c r="G17" s="116" t="s">
        <v>106</v>
      </c>
      <c r="H17" s="116" t="s">
        <v>106</v>
      </c>
      <c r="I17" s="116" t="s">
        <v>106</v>
      </c>
      <c r="J17" s="117" t="b">
        <f>=IF((IF(G17="-",0,G17))=0,0,(IF(I17="-",0,I17))/(IF(G17="-",0,G17)))</f>
      </c>
      <c r="K17" s="116" t="s">
        <v>106</v>
      </c>
      <c r="L17" s="45" t="n">
        <v>0</v>
      </c>
      <c r="M17" s="117" t="b">
        <f>=IF((IF(K17="-",0,K17))=0,0,(IF(L17="-",0,L17))/(IF(K17="-",0,K17)))</f>
      </c>
      <c r="N17" s="116" t="s">
        <v>106</v>
      </c>
      <c r="O17" s="65" t="s">
        <v>106</v>
      </c>
    </row>
    <row r="18" ht="13" customHeight="true" s="1" customFormat="true">
      <c r="A18" s="16" t="e"/>
      <c r="B18" s="119" t="s">
        <v>220</v>
      </c>
      <c r="C18" s="115" t="s">
        <v>221</v>
      </c>
      <c r="D18" s="77" t="s">
        <v>194</v>
      </c>
      <c r="E18" s="116" t="s">
        <v>106</v>
      </c>
      <c r="F18" s="116" t="s">
        <v>106</v>
      </c>
      <c r="G18" s="116" t="s">
        <v>106</v>
      </c>
      <c r="H18" s="116" t="s">
        <v>106</v>
      </c>
      <c r="I18" s="116" t="s">
        <v>106</v>
      </c>
      <c r="J18" s="117" t="b">
        <f>=IF((IF(G18="-",0,G18))=0,0,(IF(I18="-",0,I18))/(IF(G18="-",0,G18)))</f>
      </c>
      <c r="K18" s="116" t="s">
        <v>106</v>
      </c>
      <c r="L18" s="45" t="n">
        <v>0</v>
      </c>
      <c r="M18" s="117" t="b">
        <f>=IF((IF(K18="-",0,K18))=0,0,(IF(L18="-",0,L18))/(IF(K18="-",0,K18)))</f>
      </c>
      <c r="N18" s="116" t="s">
        <v>106</v>
      </c>
      <c r="O18" s="65" t="s">
        <v>106</v>
      </c>
    </row>
    <row r="19" ht="13" customHeight="true" s="1" customFormat="true">
      <c r="A19" s="16" t="e"/>
      <c r="B19" s="29" t="s">
        <v>222</v>
      </c>
      <c r="C19" s="115" t="s">
        <v>223</v>
      </c>
      <c r="D19" s="77" t="s">
        <v>194</v>
      </c>
      <c r="E19" s="116" t="s">
        <v>106</v>
      </c>
      <c r="F19" s="116" t="s">
        <v>106</v>
      </c>
      <c r="G19" s="116" t="s">
        <v>106</v>
      </c>
      <c r="H19" s="116" t="s">
        <v>106</v>
      </c>
      <c r="I19" s="116" t="s">
        <v>106</v>
      </c>
      <c r="J19" s="117" t="b">
        <f>=IF((IF(G19="-",0,G19))=0,0,(IF(I19="-",0,I19))/(IF(G19="-",0,G19)))</f>
      </c>
      <c r="K19" s="116" t="s">
        <v>106</v>
      </c>
      <c r="L19" s="45" t="n">
        <v>0</v>
      </c>
      <c r="M19" s="117" t="b">
        <f>=IF((IF(K19="-",0,K19))=0,0,(IF(L19="-",0,L19))/(IF(K19="-",0,K19)))</f>
      </c>
      <c r="N19" s="116" t="s">
        <v>106</v>
      </c>
      <c r="O19" s="65" t="s">
        <v>106</v>
      </c>
    </row>
    <row r="20" ht="13" customHeight="true" s="1" customFormat="true">
      <c r="A20" s="16" t="e"/>
      <c r="B20" s="119" t="s">
        <v>224</v>
      </c>
      <c r="C20" s="115" t="s">
        <v>225</v>
      </c>
      <c r="D20" s="77" t="s">
        <v>194</v>
      </c>
      <c r="E20" s="116" t="s">
        <v>106</v>
      </c>
      <c r="F20" s="116" t="s">
        <v>106</v>
      </c>
      <c r="G20" s="116" t="s">
        <v>106</v>
      </c>
      <c r="H20" s="116" t="s">
        <v>106</v>
      </c>
      <c r="I20" s="116" t="s">
        <v>106</v>
      </c>
      <c r="J20" s="117" t="b">
        <f>=IF((IF(G20="-",0,G20))=0,0,(IF(I20="-",0,I20))/(IF(G20="-",0,G20)))</f>
      </c>
      <c r="K20" s="116" t="s">
        <v>106</v>
      </c>
      <c r="L20" s="45" t="n">
        <v>0</v>
      </c>
      <c r="M20" s="117" t="b">
        <f>=IF((IF(K20="-",0,K20))=0,0,(IF(L20="-",0,L20))/(IF(K20="-",0,K20)))</f>
      </c>
      <c r="N20" s="116" t="s">
        <v>106</v>
      </c>
      <c r="O20" s="65" t="s">
        <v>106</v>
      </c>
    </row>
    <row r="21" ht="26" customHeight="true" s="1" customFormat="true">
      <c r="A21" s="16" t="e"/>
      <c r="B21" s="29" t="s">
        <v>226</v>
      </c>
      <c r="C21" s="115" t="s">
        <v>227</v>
      </c>
      <c r="D21" s="77" t="s">
        <v>194</v>
      </c>
      <c r="E21" s="116" t="s">
        <v>106</v>
      </c>
      <c r="F21" s="116" t="s">
        <v>106</v>
      </c>
      <c r="G21" s="116" t="s">
        <v>106</v>
      </c>
      <c r="H21" s="116" t="s">
        <v>106</v>
      </c>
      <c r="I21" s="116" t="s">
        <v>106</v>
      </c>
      <c r="J21" s="117" t="b">
        <f>=IF((IF(G21="-",0,G21))=0,0,(IF(I21="-",0,I21))/(IF(G21="-",0,G21)))</f>
      </c>
      <c r="K21" s="116" t="s">
        <v>106</v>
      </c>
      <c r="L21" s="45" t="n">
        <v>0</v>
      </c>
      <c r="M21" s="117" t="b">
        <f>=IF((IF(K21="-",0,K21))=0,0,(IF(L21="-",0,L21))/(IF(K21="-",0,K21)))</f>
      </c>
      <c r="N21" s="116" t="s">
        <v>106</v>
      </c>
      <c r="O21" s="65" t="s">
        <v>106</v>
      </c>
    </row>
    <row r="22" ht="13" customHeight="true" s="1" customFormat="true">
      <c r="A22" s="16" t="e"/>
      <c r="B22" s="29" t="s">
        <v>228</v>
      </c>
      <c r="C22" s="115" t="s">
        <v>229</v>
      </c>
      <c r="D22" s="77" t="s">
        <v>194</v>
      </c>
      <c r="E22" s="120" t="n">
        <v>0</v>
      </c>
      <c r="F22" s="120" t="n">
        <v>0</v>
      </c>
      <c r="G22" s="116" t="s">
        <v>106</v>
      </c>
      <c r="H22" s="116" t="s">
        <v>106</v>
      </c>
      <c r="I22" s="116" t="s">
        <v>106</v>
      </c>
      <c r="J22" s="77" t="s">
        <v>195</v>
      </c>
      <c r="K22" s="116" t="s">
        <v>106</v>
      </c>
      <c r="L22" s="45" t="n">
        <v>0</v>
      </c>
      <c r="M22" s="117" t="b">
        <f>=IF((IF(K22="-",0,K22))=0,0,(IF(L22="-",0,L22))/(IF(K22="-",0,K22)))</f>
      </c>
      <c r="N22" s="116" t="s">
        <v>106</v>
      </c>
      <c r="O22" s="65" t="s">
        <v>106</v>
      </c>
    </row>
    <row r="23" ht="26" customHeight="true" s="1" customFormat="true">
      <c r="A23" s="41" t="e"/>
      <c r="B23" s="42" t="s">
        <v>230</v>
      </c>
      <c r="C23" s="115" t="s">
        <v>231</v>
      </c>
      <c r="D23" s="77" t="s">
        <v>194</v>
      </c>
      <c r="E23" s="77" t="s">
        <v>195</v>
      </c>
      <c r="F23" s="77" t="s">
        <v>195</v>
      </c>
      <c r="G23" s="116" t="s">
        <v>106</v>
      </c>
      <c r="H23" s="116" t="s">
        <v>106</v>
      </c>
      <c r="I23" s="116" t="s">
        <v>106</v>
      </c>
      <c r="J23" s="77" t="s">
        <v>195</v>
      </c>
      <c r="K23" s="116" t="s">
        <v>106</v>
      </c>
      <c r="L23" s="45" t="n">
        <v>0</v>
      </c>
      <c r="M23" s="117" t="b">
        <f>=IF((IF(K23="-",0,K23))=0,0,(IF(L23="-",0,L23))/(IF(K23="-",0,K23)))</f>
      </c>
      <c r="N23" s="116" t="s">
        <v>106</v>
      </c>
      <c r="O23" s="65" t="s">
        <v>106</v>
      </c>
    </row>
    <row r="24" ht="26" customHeight="true" s="1" customFormat="true">
      <c r="A24" s="16" t="e"/>
      <c r="B24" s="29" t="s">
        <v>232</v>
      </c>
      <c r="C24" s="115" t="s">
        <v>233</v>
      </c>
      <c r="D24" s="77" t="s">
        <v>194</v>
      </c>
      <c r="E24" s="120" t="n">
        <v>0</v>
      </c>
      <c r="F24" s="120" t="n">
        <v>0</v>
      </c>
      <c r="G24" s="116" t="s">
        <v>106</v>
      </c>
      <c r="H24" s="116" t="s">
        <v>106</v>
      </c>
      <c r="I24" s="116" t="s">
        <v>106</v>
      </c>
      <c r="J24" s="77" t="s">
        <v>195</v>
      </c>
      <c r="K24" s="116" t="s">
        <v>106</v>
      </c>
      <c r="L24" s="45" t="n">
        <v>0</v>
      </c>
      <c r="M24" s="117" t="b">
        <f>=IF((IF(K24="-",0,K24))=0,0,(IF(L24="-",0,L24))/(IF(K24="-",0,K24)))</f>
      </c>
      <c r="N24" s="116" t="s">
        <v>106</v>
      </c>
      <c r="O24" s="65" t="s">
        <v>106</v>
      </c>
    </row>
    <row r="25" ht="26" customHeight="true" s="1" customFormat="true">
      <c r="A25" s="41" t="e"/>
      <c r="B25" s="42" t="s">
        <v>234</v>
      </c>
      <c r="C25" s="115" t="s">
        <v>235</v>
      </c>
      <c r="D25" s="77" t="s">
        <v>194</v>
      </c>
      <c r="E25" s="116" t="s">
        <v>106</v>
      </c>
      <c r="F25" s="116" t="s">
        <v>106</v>
      </c>
      <c r="G25" s="116" t="s">
        <v>106</v>
      </c>
      <c r="H25" s="116" t="s">
        <v>106</v>
      </c>
      <c r="I25" s="116" t="s">
        <v>106</v>
      </c>
      <c r="J25" s="117" t="b">
        <f>=IF((IF(G25="-",0,G25))=0,0,(IF(I25="-",0,I25))/(IF(G25="-",0,G25)))</f>
      </c>
      <c r="K25" s="116" t="s">
        <v>106</v>
      </c>
      <c r="L25" s="45" t="n">
        <v>0</v>
      </c>
      <c r="M25" s="117" t="b">
        <f>=IF((IF(K25="-",0,K25))=0,0,(IF(L25="-",0,L25))/(IF(K25="-",0,K25)))</f>
      </c>
      <c r="N25" s="116" t="s">
        <v>106</v>
      </c>
      <c r="O25" s="65" t="s">
        <v>106</v>
      </c>
    </row>
    <row r="26" ht="13" customHeight="true" s="1" customFormat="true">
      <c r="A26" s="41" t="e"/>
      <c r="B26" s="42" t="s">
        <v>236</v>
      </c>
      <c r="C26" s="115" t="s">
        <v>237</v>
      </c>
      <c r="D26" s="77" t="s">
        <v>194</v>
      </c>
      <c r="E26" s="116" t="s">
        <v>106</v>
      </c>
      <c r="F26" s="116" t="s">
        <v>106</v>
      </c>
      <c r="G26" s="116" t="s">
        <v>106</v>
      </c>
      <c r="H26" s="116" t="s">
        <v>106</v>
      </c>
      <c r="I26" s="116" t="s">
        <v>106</v>
      </c>
      <c r="J26" s="117" t="b">
        <f>=IF((IF(G26="-",0,G26))=0,0,(IF(I26="-",0,I26))/(IF(G26="-",0,G26)))</f>
      </c>
      <c r="K26" s="116" t="s">
        <v>106</v>
      </c>
      <c r="L26" s="45" t="n">
        <v>0</v>
      </c>
      <c r="M26" s="117" t="b">
        <f>=IF((IF(K26="-",0,K26))=0,0,(IF(L26="-",0,L26))/(IF(K26="-",0,K26)))</f>
      </c>
      <c r="N26" s="116" t="s">
        <v>106</v>
      </c>
      <c r="O26" s="65" t="s">
        <v>106</v>
      </c>
    </row>
    <row r="27" ht="13" customHeight="true" s="74" customFormat="true">
      <c r="A27" s="41" t="e"/>
      <c r="B27" s="42" t="s">
        <v>238</v>
      </c>
      <c r="C27" s="121" t="s">
        <v>239</v>
      </c>
      <c r="D27" s="122" t="s">
        <v>194</v>
      </c>
      <c r="E27" s="123" t="n">
        <v>0</v>
      </c>
      <c r="F27" s="123" t="n">
        <v>0</v>
      </c>
      <c r="G27" s="124" t="n">
        <v>0</v>
      </c>
      <c r="H27" s="123" t="n">
        <v>0</v>
      </c>
      <c r="I27" s="123" t="n">
        <v>0</v>
      </c>
      <c r="J27" s="125" t="b">
        <f>=IF((IF(G27="-",0,G27))=0,0,(IF(I27="-",0,I27))/(IF(G27="-",0,G27)))</f>
      </c>
      <c r="K27" s="123" t="n">
        <v>0</v>
      </c>
      <c r="L27" s="87" t="n">
        <v>0</v>
      </c>
      <c r="M27" s="125" t="b">
        <f>=IF((IF(K27="-",0,K27))=0,0,(IF(L27="-",0,L27))/(IF(K27="-",0,K27)))</f>
      </c>
      <c r="N27" s="123" t="n">
        <v>0</v>
      </c>
      <c r="O27" s="126" t="n">
        <v>0</v>
      </c>
    </row>
    <row r="28" ht="11" customHeight="true" s="74" customFormat="true">
      <c r="O28" s="75" t="s">
        <v>240</v>
      </c>
    </row>
    <row r="29" ht="15" customHeight="true" s="1" customFormat="true">
      <c r="B29" s="127" t="s">
        <v>241</v>
      </c>
    </row>
    <row r="30" ht="13" customHeight="true" s="1" customFormat="true">
      <c r="A30" s="108" t="e"/>
      <c r="B30" s="77" t="s">
        <v>30</v>
      </c>
      <c r="C30" s="10" t="s">
        <v>22</v>
      </c>
      <c r="D30" s="10" t="s">
        <v>242</v>
      </c>
      <c r="E30" s="10" t="e"/>
      <c r="F30" s="10" t="s">
        <v>243</v>
      </c>
      <c r="G30" s="10" t="e"/>
    </row>
    <row r="31" ht="11" customHeight="true" s="128" customFormat="true">
      <c r="A31" s="26" t="e"/>
      <c r="B31" s="27" t="s">
        <v>24</v>
      </c>
      <c r="C31" s="27" t="s">
        <v>25</v>
      </c>
      <c r="D31" s="28" t="s">
        <v>26</v>
      </c>
      <c r="E31" s="28" t="e"/>
      <c r="F31" s="28" t="s">
        <v>33</v>
      </c>
      <c r="G31" s="28" t="e"/>
    </row>
    <row r="32" ht="15" customHeight="true" s="1" customFormat="true">
      <c r="A32" s="36" t="e"/>
      <c r="B32" s="37" t="s">
        <v>244</v>
      </c>
      <c r="C32" s="111" t="s">
        <v>245</v>
      </c>
      <c r="D32" s="112" t="s">
        <v>195</v>
      </c>
      <c r="E32" s="112" t="e"/>
      <c r="F32" s="130" t="s">
        <v>195</v>
      </c>
      <c r="G32" s="130" t="e"/>
    </row>
    <row r="33" ht="26" customHeight="true" s="1" customFormat="true">
      <c r="A33" s="41" t="e"/>
      <c r="B33" s="42" t="s">
        <v>246</v>
      </c>
      <c r="C33" s="115" t="s">
        <v>247</v>
      </c>
      <c r="D33" s="131" t="s">
        <v>106</v>
      </c>
      <c r="E33" s="131" t="e"/>
      <c r="F33" s="132" t="s">
        <v>195</v>
      </c>
      <c r="G33" s="132" t="e"/>
    </row>
    <row r="34" ht="15" customHeight="true" s="1" customFormat="true">
      <c r="A34" s="41" t="e"/>
      <c r="B34" s="42" t="s">
        <v>248</v>
      </c>
      <c r="C34" s="115" t="s">
        <v>249</v>
      </c>
      <c r="D34" s="131" t="s">
        <v>106</v>
      </c>
      <c r="E34" s="131" t="e"/>
      <c r="F34" s="132" t="s">
        <v>195</v>
      </c>
      <c r="G34" s="132" t="e"/>
    </row>
    <row r="35" ht="15" customHeight="true" s="1" customFormat="true">
      <c r="A35" s="41" t="e"/>
      <c r="B35" s="42" t="s">
        <v>250</v>
      </c>
      <c r="C35" s="115" t="s">
        <v>251</v>
      </c>
      <c r="D35" s="131" t="s">
        <v>106</v>
      </c>
      <c r="E35" s="131" t="e"/>
      <c r="F35" s="132" t="s">
        <v>195</v>
      </c>
      <c r="G35" s="132" t="e"/>
    </row>
    <row r="36" ht="15" customHeight="true" s="1" customFormat="true">
      <c r="A36" s="41" t="e"/>
      <c r="B36" s="42" t="s">
        <v>252</v>
      </c>
      <c r="C36" s="115" t="s">
        <v>253</v>
      </c>
      <c r="D36" s="131" t="s">
        <v>106</v>
      </c>
      <c r="E36" s="131" t="e"/>
      <c r="F36" s="132" t="s">
        <v>195</v>
      </c>
      <c r="G36" s="132" t="e"/>
    </row>
    <row r="37" ht="15" customHeight="true" s="1" customFormat="true">
      <c r="A37" s="41" t="e"/>
      <c r="B37" s="42" t="s">
        <v>254</v>
      </c>
      <c r="C37" s="115" t="s">
        <v>255</v>
      </c>
      <c r="D37" s="131" t="s">
        <v>106</v>
      </c>
      <c r="E37" s="131" t="e"/>
      <c r="F37" s="132" t="s">
        <v>195</v>
      </c>
      <c r="G37" s="132" t="e"/>
    </row>
    <row r="38" ht="15" customHeight="true" s="1" customFormat="true">
      <c r="A38" s="36" t="e"/>
      <c r="B38" s="37" t="s">
        <v>256</v>
      </c>
      <c r="C38" s="133" t="s">
        <v>257</v>
      </c>
      <c r="D38" s="134" t="s">
        <v>106</v>
      </c>
      <c r="E38" s="134" t="e"/>
      <c r="F38" s="132" t="s">
        <v>195</v>
      </c>
      <c r="G38" s="132" t="e"/>
    </row>
    <row r="39" ht="15" customHeight="true" s="1" customFormat="true">
      <c r="A39" s="36" t="e"/>
      <c r="B39" s="37" t="s">
        <v>258</v>
      </c>
      <c r="C39" s="133" t="s">
        <v>259</v>
      </c>
      <c r="D39" s="134" t="s">
        <v>106</v>
      </c>
      <c r="E39" s="134" t="e"/>
      <c r="F39" s="135" t="n">
        <v>0</v>
      </c>
      <c r="G39" s="135" t="e"/>
    </row>
    <row r="40" ht="26" customHeight="true" s="1" customFormat="true">
      <c r="A40" s="41" t="e"/>
      <c r="B40" s="42" t="s">
        <v>260</v>
      </c>
      <c r="C40" s="115" t="s">
        <v>261</v>
      </c>
      <c r="D40" s="131" t="s">
        <v>106</v>
      </c>
      <c r="E40" s="131" t="e"/>
      <c r="F40" s="137" t="n">
        <v>0</v>
      </c>
      <c r="G40" s="137" t="e"/>
    </row>
    <row r="41" ht="15" customHeight="true" s="1" customFormat="true">
      <c r="A41" s="41" t="e"/>
      <c r="B41" s="42" t="s">
        <v>262</v>
      </c>
      <c r="C41" s="115" t="s">
        <v>263</v>
      </c>
      <c r="D41" s="131" t="s">
        <v>106</v>
      </c>
      <c r="E41" s="131" t="e"/>
      <c r="F41" s="137" t="n">
        <v>0</v>
      </c>
      <c r="G41" s="137" t="e"/>
    </row>
    <row r="42" ht="15" customHeight="true" s="1" customFormat="true">
      <c r="A42" s="41" t="e"/>
      <c r="B42" s="42" t="s">
        <v>264</v>
      </c>
      <c r="C42" s="115" t="s">
        <v>265</v>
      </c>
      <c r="D42" s="131" t="s">
        <v>106</v>
      </c>
      <c r="E42" s="131" t="e"/>
      <c r="F42" s="137" t="n">
        <v>0</v>
      </c>
      <c r="G42" s="137" t="e"/>
    </row>
    <row r="43" ht="15" customHeight="true" s="1" customFormat="true">
      <c r="A43" s="41" t="e"/>
      <c r="B43" s="42" t="s">
        <v>266</v>
      </c>
      <c r="C43" s="115" t="s">
        <v>267</v>
      </c>
      <c r="D43" s="131" t="s">
        <v>106</v>
      </c>
      <c r="E43" s="131" t="e"/>
      <c r="F43" s="137" t="n">
        <v>0</v>
      </c>
      <c r="G43" s="137" t="e"/>
    </row>
    <row r="44" ht="15" customHeight="true" s="1" customFormat="true">
      <c r="A44" s="41" t="e"/>
      <c r="B44" s="42" t="s">
        <v>268</v>
      </c>
      <c r="C44" s="115" t="s">
        <v>269</v>
      </c>
      <c r="D44" s="131" t="s">
        <v>106</v>
      </c>
      <c r="E44" s="131" t="e"/>
      <c r="F44" s="137" t="n">
        <v>0</v>
      </c>
      <c r="G44" s="137" t="e"/>
    </row>
    <row r="45" ht="15" customHeight="true" s="1" customFormat="true">
      <c r="A45" s="41" t="e"/>
      <c r="B45" s="42" t="s">
        <v>270</v>
      </c>
      <c r="C45" s="121" t="s">
        <v>271</v>
      </c>
      <c r="D45" s="138" t="s">
        <v>106</v>
      </c>
      <c r="E45" s="138" t="e"/>
      <c r="F45" s="139" t="n">
        <v>0</v>
      </c>
      <c r="G45" s="139" t="e"/>
    </row>
    <row r="46" ht="11" customHeight="true" s="74" customFormat="true">
      <c r="O46" s="75" t="s">
        <v>272</v>
      </c>
    </row>
    <row r="47" ht="15" customHeight="true" s="1" customFormat="true">
      <c r="B47" s="107" t="s">
        <v>273</v>
      </c>
      <c r="C47" s="107" t="e"/>
      <c r="D47" s="107" t="e"/>
      <c r="E47" s="107" t="e"/>
      <c r="F47" s="107" t="e"/>
      <c r="G47" s="107" t="e"/>
      <c r="H47" s="107" t="e"/>
      <c r="I47" s="107" t="e"/>
      <c r="J47" s="107" t="e"/>
      <c r="K47" s="107" t="e"/>
      <c r="L47" s="107" t="e"/>
    </row>
    <row r="48" ht="26" customHeight="true" s="1" customFormat="true">
      <c r="A48" s="108" t="e"/>
      <c r="B48" s="92" t="s">
        <v>30</v>
      </c>
      <c r="C48" s="92" t="s">
        <v>22</v>
      </c>
      <c r="D48" s="92" t="s">
        <v>274</v>
      </c>
      <c r="E48" s="92" t="s">
        <v>275</v>
      </c>
      <c r="F48" s="77" t="s">
        <v>276</v>
      </c>
      <c r="G48" s="77" t="e"/>
      <c r="H48" s="92" t="s">
        <v>277</v>
      </c>
      <c r="I48" s="141" t="s">
        <v>278</v>
      </c>
      <c r="J48" s="92" t="s">
        <v>279</v>
      </c>
      <c r="K48" s="92" t="s">
        <v>185</v>
      </c>
      <c r="L48" s="92" t="s">
        <v>186</v>
      </c>
      <c r="M48" s="92" t="s">
        <v>187</v>
      </c>
      <c r="N48" s="143" t="s">
        <v>188</v>
      </c>
      <c r="O48" s="141" t="s">
        <v>278</v>
      </c>
    </row>
    <row r="49" ht="63" customHeight="true" s="1" customFormat="true">
      <c r="B49" s="91" t="e"/>
      <c r="C49" s="91" t="e"/>
      <c r="D49" s="91" t="e"/>
      <c r="E49" s="91" t="e"/>
      <c r="F49" s="77" t="s">
        <v>280</v>
      </c>
      <c r="G49" s="110" t="s">
        <v>281</v>
      </c>
      <c r="H49" s="91" t="e"/>
      <c r="I49" s="140" t="e"/>
      <c r="J49" s="91" t="e"/>
      <c r="K49" s="91" t="e"/>
      <c r="L49" s="91" t="e"/>
      <c r="M49" s="91" t="e"/>
      <c r="N49" s="142" t="e"/>
      <c r="O49" s="140" t="e"/>
    </row>
    <row r="50" ht="11" customHeight="true" s="94" customFormat="true">
      <c r="A50" s="26" t="e"/>
      <c r="B50" s="27" t="s">
        <v>24</v>
      </c>
      <c r="C50" s="27" t="s">
        <v>25</v>
      </c>
      <c r="D50" s="27" t="s">
        <v>26</v>
      </c>
      <c r="E50" s="27" t="s">
        <v>33</v>
      </c>
      <c r="F50" s="27" t="s">
        <v>151</v>
      </c>
      <c r="G50" s="27" t="s">
        <v>282</v>
      </c>
      <c r="H50" s="27" t="s">
        <v>283</v>
      </c>
      <c r="I50" s="27" t="s">
        <v>152</v>
      </c>
      <c r="J50" s="27" t="s">
        <v>153</v>
      </c>
      <c r="K50" s="27" t="s">
        <v>154</v>
      </c>
      <c r="L50" s="27" t="s">
        <v>155</v>
      </c>
      <c r="M50" s="27" t="s">
        <v>156</v>
      </c>
      <c r="N50" s="27" t="s">
        <v>157</v>
      </c>
      <c r="O50" s="27" t="s">
        <v>8</v>
      </c>
    </row>
    <row r="51" ht="38" customHeight="true" s="35" customFormat="true">
      <c r="A51" s="95" t="e"/>
      <c r="B51" s="147" t="s">
        <v>284</v>
      </c>
      <c r="C51" s="111" t="s">
        <v>285</v>
      </c>
      <c r="D51" s="113" t="b">
        <f>=IF(D52="-",0,D52) </f>
      </c>
      <c r="E51" s="113" t="b">
        <f>=IF(E52="-",0,E52) + IF(E55="-",0,E55) </f>
      </c>
      <c r="F51" s="113" t="b">
        <f>=IF(F52="-",0,F52) </f>
      </c>
      <c r="G51" s="113" t="b">
        <f>=IF(G52="-",0,G52) </f>
      </c>
      <c r="H51" s="113" t="b">
        <f>=IF(H52="-",0,H52) </f>
      </c>
      <c r="I51" s="112" t="s">
        <v>195</v>
      </c>
      <c r="J51" s="112" t="s">
        <v>195</v>
      </c>
      <c r="K51" s="112" t="s">
        <v>195</v>
      </c>
      <c r="L51" s="85" t="b">
        <f>=IF(L52="-",0,L52) + IF(L55="-",0,L55) </f>
      </c>
      <c r="M51" s="112" t="s">
        <v>195</v>
      </c>
      <c r="N51" s="112" t="s">
        <v>195</v>
      </c>
      <c r="O51" s="130" t="s">
        <v>195</v>
      </c>
    </row>
    <row r="52" ht="26" customHeight="true" s="35" customFormat="true">
      <c r="A52" s="95" t="e"/>
      <c r="B52" s="147" t="s">
        <v>286</v>
      </c>
      <c r="C52" s="133" t="s">
        <v>287</v>
      </c>
      <c r="D52" s="148" t="n">
        <v>0</v>
      </c>
      <c r="E52" s="148" t="n">
        <v>0</v>
      </c>
      <c r="F52" s="148" t="n">
        <v>0</v>
      </c>
      <c r="G52" s="148" t="n">
        <v>0</v>
      </c>
      <c r="H52" s="148" t="n">
        <v>0</v>
      </c>
      <c r="I52" s="148" t="n">
        <v>0</v>
      </c>
      <c r="J52" s="148" t="n">
        <v>0</v>
      </c>
      <c r="K52" s="148" t="n">
        <v>0</v>
      </c>
      <c r="L52" s="80" t="n">
        <v>0</v>
      </c>
      <c r="M52" s="149" t="b">
        <f>=IF((IF(K52="-",0,K52))=0,0,(IF(L52="-",0,L52))/(IF(K52="-",0,K52)))</f>
      </c>
      <c r="N52" s="148" t="n">
        <v>0</v>
      </c>
      <c r="O52" s="150" t="n">
        <v>0</v>
      </c>
    </row>
    <row r="53" ht="26" customHeight="true" s="1" customFormat="true">
      <c r="A53" s="41" t="e"/>
      <c r="B53" s="42" t="s">
        <v>288</v>
      </c>
      <c r="C53" s="115" t="s">
        <v>289</v>
      </c>
      <c r="D53" s="120" t="n">
        <v>0</v>
      </c>
      <c r="E53" s="120" t="n">
        <v>0</v>
      </c>
      <c r="F53" s="120" t="n">
        <v>0</v>
      </c>
      <c r="G53" s="120" t="n">
        <v>0</v>
      </c>
      <c r="H53" s="120" t="n">
        <v>0</v>
      </c>
      <c r="I53" s="120" t="n">
        <v>0</v>
      </c>
      <c r="J53" s="120" t="n">
        <v>0</v>
      </c>
      <c r="K53" s="120" t="n">
        <v>0</v>
      </c>
      <c r="L53" s="45" t="n">
        <v>0</v>
      </c>
      <c r="M53" s="117" t="b">
        <f>=IF((IF(K53="-",0,K53))=0,0,(IF(L53="-",0,L53))/(IF(K53="-",0,K53)))</f>
      </c>
      <c r="N53" s="120" t="n">
        <v>0</v>
      </c>
      <c r="O53" s="151" t="n">
        <v>0</v>
      </c>
    </row>
    <row r="54" ht="15" customHeight="true" s="1" customFormat="true">
      <c r="A54" s="41" t="e"/>
      <c r="B54" s="42" t="s">
        <v>290</v>
      </c>
      <c r="C54" s="115" t="s">
        <v>291</v>
      </c>
      <c r="D54" s="120" t="n">
        <v>0</v>
      </c>
      <c r="E54" s="120" t="n">
        <v>0</v>
      </c>
      <c r="F54" s="120" t="n">
        <v>0</v>
      </c>
      <c r="G54" s="120" t="n">
        <v>0</v>
      </c>
      <c r="H54" s="120" t="n">
        <v>0</v>
      </c>
      <c r="I54" s="120" t="n">
        <v>0</v>
      </c>
      <c r="J54" s="120" t="n">
        <v>0</v>
      </c>
      <c r="K54" s="120" t="n">
        <v>0</v>
      </c>
      <c r="L54" s="45" t="n">
        <v>0</v>
      </c>
      <c r="M54" s="117" t="b">
        <f>=IF((IF(K54="-",0,K54))=0,0,(IF(L54="-",0,L54))/(IF(K54="-",0,K54)))</f>
      </c>
      <c r="N54" s="120" t="n">
        <v>0</v>
      </c>
      <c r="O54" s="151" t="n">
        <v>0</v>
      </c>
    </row>
    <row r="55" ht="26" customHeight="true" s="35" customFormat="true">
      <c r="A55" s="36" t="e"/>
      <c r="B55" s="37" t="s">
        <v>292</v>
      </c>
      <c r="C55" s="133" t="s">
        <v>293</v>
      </c>
      <c r="D55" s="77" t="s">
        <v>195</v>
      </c>
      <c r="E55" s="148" t="n">
        <v>0</v>
      </c>
      <c r="F55" s="152" t="s">
        <v>195</v>
      </c>
      <c r="G55" s="77" t="s">
        <v>195</v>
      </c>
      <c r="H55" s="77" t="s">
        <v>195</v>
      </c>
      <c r="I55" s="148" t="n">
        <v>0</v>
      </c>
      <c r="J55" s="148" t="n">
        <v>0</v>
      </c>
      <c r="K55" s="148" t="n">
        <v>0</v>
      </c>
      <c r="L55" s="80" t="n">
        <v>0</v>
      </c>
      <c r="M55" s="149" t="b">
        <f>=IF((IF(K55="-",0,K55))=0,0,(IF(L55="-",0,L55))/(IF(K55="-",0,K55)))</f>
      </c>
      <c r="N55" s="77" t="s">
        <v>195</v>
      </c>
      <c r="O55" s="150" t="n">
        <v>0</v>
      </c>
    </row>
    <row r="56" ht="26" customHeight="true" s="1" customFormat="true">
      <c r="A56" s="41" t="e"/>
      <c r="B56" s="42" t="s">
        <v>294</v>
      </c>
      <c r="C56" s="115" t="s">
        <v>295</v>
      </c>
      <c r="D56" s="77" t="s">
        <v>195</v>
      </c>
      <c r="E56" s="120" t="n">
        <v>0</v>
      </c>
      <c r="F56" s="152" t="s">
        <v>195</v>
      </c>
      <c r="G56" s="77" t="s">
        <v>195</v>
      </c>
      <c r="H56" s="77" t="s">
        <v>195</v>
      </c>
      <c r="I56" s="120" t="n">
        <v>0</v>
      </c>
      <c r="J56" s="120" t="n">
        <v>0</v>
      </c>
      <c r="K56" s="120" t="n">
        <v>0</v>
      </c>
      <c r="L56" s="45" t="n">
        <v>0</v>
      </c>
      <c r="M56" s="117" t="b">
        <f>=IF((IF(K56="-",0,K56))=0,0,(IF(L56="-",0,L56))/(IF(K56="-",0,K56)))</f>
      </c>
      <c r="N56" s="77" t="s">
        <v>195</v>
      </c>
      <c r="O56" s="151" t="n">
        <v>0</v>
      </c>
    </row>
    <row r="57" ht="15" customHeight="true" s="1" customFormat="true">
      <c r="A57" s="41" t="e"/>
      <c r="B57" s="42" t="s">
        <v>296</v>
      </c>
      <c r="C57" s="115" t="s">
        <v>297</v>
      </c>
      <c r="D57" s="77" t="s">
        <v>195</v>
      </c>
      <c r="E57" s="120" t="n">
        <v>0</v>
      </c>
      <c r="F57" s="152" t="s">
        <v>195</v>
      </c>
      <c r="G57" s="77" t="s">
        <v>195</v>
      </c>
      <c r="H57" s="77" t="s">
        <v>195</v>
      </c>
      <c r="I57" s="120" t="n">
        <v>0</v>
      </c>
      <c r="J57" s="120" t="n">
        <v>0</v>
      </c>
      <c r="K57" s="120" t="n">
        <v>0</v>
      </c>
      <c r="L57" s="45" t="n">
        <v>0</v>
      </c>
      <c r="M57" s="117" t="b">
        <f>=IF((IF(K57="-",0,K57))=0,0,(IF(L57="-",0,L57))/(IF(K57="-",0,K57)))</f>
      </c>
      <c r="N57" s="77" t="s">
        <v>195</v>
      </c>
      <c r="O57" s="151" t="n">
        <v>0</v>
      </c>
    </row>
    <row r="58" ht="15" customHeight="true" s="1" customFormat="true">
      <c r="A58" s="41" t="e"/>
      <c r="B58" s="42" t="s">
        <v>298</v>
      </c>
      <c r="C58" s="121" t="s">
        <v>299</v>
      </c>
      <c r="D58" s="122" t="s">
        <v>195</v>
      </c>
      <c r="E58" s="123" t="n">
        <v>0</v>
      </c>
      <c r="F58" s="153" t="s">
        <v>195</v>
      </c>
      <c r="G58" s="122" t="s">
        <v>195</v>
      </c>
      <c r="H58" s="122" t="s">
        <v>195</v>
      </c>
      <c r="I58" s="123" t="n">
        <v>0</v>
      </c>
      <c r="J58" s="123" t="n">
        <v>0</v>
      </c>
      <c r="K58" s="123" t="n">
        <v>0</v>
      </c>
      <c r="L58" s="87" t="n">
        <v>0</v>
      </c>
      <c r="M58" s="125" t="b">
        <f>=IF((IF(K58="-",0,K58))=0,0,(IF(L58="-",0,L58))/(IF(K58="-",0,K58)))</f>
      </c>
      <c r="N58" s="122" t="s">
        <v>195</v>
      </c>
      <c r="O58" s="126" t="n">
        <v>0</v>
      </c>
    </row>
    <row r="59" ht="11" customHeight="true" s="74" customFormat="true"/>
    <row r="60" ht="15" customHeight="true" s="1" customFormat="true">
      <c r="B60" s="127" t="s">
        <v>241</v>
      </c>
    </row>
    <row r="61" ht="15" customHeight="true" s="1" customFormat="true">
      <c r="A61" s="154" t="e"/>
      <c r="B61" s="77" t="s">
        <v>30</v>
      </c>
      <c r="C61" s="10" t="s">
        <v>22</v>
      </c>
      <c r="D61" s="10" t="s">
        <v>242</v>
      </c>
      <c r="E61" s="10" t="e"/>
    </row>
    <row r="62" ht="11" customHeight="true" s="128" customFormat="true">
      <c r="A62" s="155" t="e"/>
      <c r="B62" s="27" t="s">
        <v>24</v>
      </c>
      <c r="C62" s="27" t="s">
        <v>25</v>
      </c>
      <c r="D62" s="28" t="s">
        <v>26</v>
      </c>
      <c r="E62" s="28" t="e"/>
    </row>
    <row r="63" ht="15" customHeight="true" s="1" customFormat="true">
      <c r="A63" s="154" t="e"/>
      <c r="B63" s="156" t="s">
        <v>300</v>
      </c>
      <c r="C63" s="157" t="s">
        <v>301</v>
      </c>
      <c r="D63" s="158" t="s">
        <v>106</v>
      </c>
      <c r="E63" s="158" t="e"/>
    </row>
    <row r="64" ht="26" customHeight="true" s="1" customFormat="true">
      <c r="A64" s="154" t="e"/>
      <c r="B64" s="119" t="s">
        <v>302</v>
      </c>
      <c r="C64" s="121" t="s">
        <v>303</v>
      </c>
      <c r="D64" s="160" t="s">
        <v>106</v>
      </c>
      <c r="E64" s="160" t="e"/>
    </row>
    <row r="65" ht="15" customHeight="true" s="1" customFormat="true"/>
    <row r="66" ht="15" customHeight="true" s="1" customFormat="true">
      <c r="B66" s="107" t="s">
        <v>304</v>
      </c>
      <c r="C66" s="107" t="e"/>
      <c r="D66" s="107" t="e"/>
      <c r="E66" s="107" t="e"/>
      <c r="F66" s="107" t="e"/>
      <c r="G66" s="107" t="e"/>
    </row>
    <row r="67" ht="26" customHeight="true" s="1" customFormat="true">
      <c r="A67" s="108" t="e"/>
      <c r="B67" s="77" t="s">
        <v>30</v>
      </c>
      <c r="C67" s="77" t="s">
        <v>22</v>
      </c>
      <c r="D67" s="10" t="s">
        <v>305</v>
      </c>
      <c r="E67" s="10" t="e"/>
      <c r="F67" s="10" t="s">
        <v>306</v>
      </c>
      <c r="G67" s="10" t="e"/>
      <c r="H67" s="10" t="s">
        <v>307</v>
      </c>
      <c r="I67" s="10" t="e"/>
      <c r="J67" s="10" t="s">
        <v>306</v>
      </c>
      <c r="K67" s="10" t="e"/>
      <c r="L67" s="161" t="e"/>
    </row>
    <row r="68" ht="11" customHeight="true" s="25" customFormat="true">
      <c r="A68" s="26" t="e"/>
      <c r="B68" s="27" t="s">
        <v>24</v>
      </c>
      <c r="C68" s="27" t="s">
        <v>25</v>
      </c>
      <c r="D68" s="27" t="s">
        <v>26</v>
      </c>
      <c r="E68" s="27" t="e"/>
      <c r="F68" s="27" t="s">
        <v>33</v>
      </c>
      <c r="G68" s="27" t="e"/>
      <c r="H68" s="27" t="s">
        <v>151</v>
      </c>
      <c r="I68" s="27" t="e"/>
      <c r="J68" s="27" t="s">
        <v>152</v>
      </c>
      <c r="K68" s="27" t="e"/>
      <c r="L68" s="129" t="e"/>
    </row>
    <row r="69" ht="26" customHeight="true" s="35" customFormat="true">
      <c r="A69" s="36" t="e"/>
      <c r="B69" s="37" t="s">
        <v>308</v>
      </c>
      <c r="C69" s="111" t="s">
        <v>309</v>
      </c>
      <c r="D69" s="163" t="n">
        <v>0</v>
      </c>
      <c r="E69" s="163" t="e"/>
      <c r="F69" s="112" t="s">
        <v>195</v>
      </c>
      <c r="G69" s="112" t="e"/>
      <c r="H69" s="163" t="n">
        <v>0</v>
      </c>
      <c r="I69" s="163" t="e"/>
      <c r="J69" s="130" t="s">
        <v>195</v>
      </c>
      <c r="K69" s="130" t="e"/>
    </row>
    <row r="70" ht="26" customHeight="true" s="1" customFormat="true">
      <c r="A70" s="41" t="e"/>
      <c r="B70" s="42" t="s">
        <v>310</v>
      </c>
      <c r="C70" s="115" t="s">
        <v>311</v>
      </c>
      <c r="D70" s="120" t="n">
        <v>0</v>
      </c>
      <c r="E70" s="120" t="e"/>
      <c r="F70" s="77" t="s">
        <v>195</v>
      </c>
      <c r="G70" s="77" t="e"/>
      <c r="H70" s="120" t="n">
        <v>0</v>
      </c>
      <c r="I70" s="120" t="e"/>
      <c r="J70" s="132" t="s">
        <v>195</v>
      </c>
      <c r="K70" s="132" t="e"/>
    </row>
    <row r="71" ht="15" customHeight="true" s="1" customFormat="true">
      <c r="A71" s="41" t="e"/>
      <c r="B71" s="42" t="s">
        <v>312</v>
      </c>
      <c r="C71" s="115" t="s">
        <v>313</v>
      </c>
      <c r="D71" s="116" t="s">
        <v>106</v>
      </c>
      <c r="E71" s="116" t="e"/>
      <c r="F71" s="77" t="s">
        <v>195</v>
      </c>
      <c r="G71" s="77" t="e"/>
      <c r="H71" s="120" t="n">
        <v>0</v>
      </c>
      <c r="I71" s="120" t="e"/>
      <c r="J71" s="132" t="s">
        <v>195</v>
      </c>
      <c r="K71" s="132" t="e"/>
    </row>
    <row r="72" ht="26" customHeight="true" s="35" customFormat="true">
      <c r="A72" s="36" t="e"/>
      <c r="B72" s="37" t="s">
        <v>314</v>
      </c>
      <c r="C72" s="133" t="s">
        <v>315</v>
      </c>
      <c r="D72" s="164" t="n">
        <v>0</v>
      </c>
      <c r="E72" s="164" t="e"/>
      <c r="F72" s="164" t="n">
        <v>0</v>
      </c>
      <c r="G72" s="164" t="e"/>
      <c r="H72" s="164" t="n">
        <v>0</v>
      </c>
      <c r="I72" s="164" t="e"/>
      <c r="J72" s="62" t="n">
        <v>0</v>
      </c>
      <c r="K72" s="62" t="e"/>
      <c r="L72" s="166" t="e"/>
    </row>
    <row r="73" ht="26" customHeight="true" s="1" customFormat="true">
      <c r="A73" s="41" t="e"/>
      <c r="B73" s="42" t="s">
        <v>316</v>
      </c>
      <c r="C73" s="115" t="s">
        <v>317</v>
      </c>
      <c r="D73" s="164" t="n">
        <v>0</v>
      </c>
      <c r="E73" s="164" t="e"/>
      <c r="F73" s="164" t="n">
        <v>0</v>
      </c>
      <c r="G73" s="164" t="e"/>
      <c r="H73" s="164" t="n">
        <v>0</v>
      </c>
      <c r="I73" s="164" t="e"/>
      <c r="J73" s="62" t="n">
        <v>0</v>
      </c>
      <c r="K73" s="62" t="e"/>
      <c r="L73" s="161" t="e"/>
    </row>
    <row r="74" ht="26" customHeight="true" s="73" customFormat="true">
      <c r="B74" s="37" t="s">
        <v>318</v>
      </c>
      <c r="C74" s="167" t="e"/>
      <c r="K74" s="168" t="e"/>
    </row>
    <row r="75" ht="15" customHeight="true" s="73" customFormat="true">
      <c r="B75" s="42" t="s">
        <v>319</v>
      </c>
      <c r="C75" s="115" t="s">
        <v>320</v>
      </c>
      <c r="D75" s="164" t="n">
        <v>0</v>
      </c>
      <c r="E75" s="164" t="e"/>
      <c r="F75" s="164" t="n">
        <v>0</v>
      </c>
      <c r="G75" s="164" t="e"/>
      <c r="H75" s="164" t="n">
        <v>0</v>
      </c>
      <c r="I75" s="164" t="e"/>
      <c r="J75" s="62" t="n">
        <v>0</v>
      </c>
      <c r="K75" s="62" t="e"/>
    </row>
    <row r="76" ht="15" customHeight="true" s="73" customFormat="true">
      <c r="B76" s="42" t="s">
        <v>321</v>
      </c>
      <c r="C76" s="115" t="s">
        <v>322</v>
      </c>
      <c r="D76" s="164" t="n">
        <v>0</v>
      </c>
      <c r="E76" s="164" t="e"/>
      <c r="F76" s="164" t="n">
        <v>0</v>
      </c>
      <c r="G76" s="164" t="e"/>
      <c r="H76" s="164" t="n">
        <v>0</v>
      </c>
      <c r="I76" s="164" t="e"/>
      <c r="J76" s="62" t="n">
        <v>0</v>
      </c>
      <c r="K76" s="62" t="e"/>
    </row>
    <row r="77" ht="15" customHeight="true" s="73" customFormat="true">
      <c r="B77" s="42" t="s">
        <v>323</v>
      </c>
      <c r="C77" s="115" t="s">
        <v>324</v>
      </c>
      <c r="D77" s="164" t="n">
        <v>0</v>
      </c>
      <c r="E77" s="164" t="e"/>
      <c r="F77" s="164" t="n">
        <v>0</v>
      </c>
      <c r="G77" s="164" t="e"/>
      <c r="H77" s="164" t="n">
        <v>0</v>
      </c>
      <c r="I77" s="164" t="e"/>
      <c r="J77" s="62" t="n">
        <v>0</v>
      </c>
      <c r="K77" s="62" t="e"/>
    </row>
    <row r="78" ht="26" customHeight="true">
      <c r="B78" s="42" t="s">
        <v>325</v>
      </c>
      <c r="C78" s="121" t="s">
        <v>326</v>
      </c>
      <c r="D78" s="169" t="n">
        <v>0</v>
      </c>
      <c r="E78" s="169" t="e"/>
      <c r="F78" s="169" t="n">
        <v>0</v>
      </c>
      <c r="G78" s="169" t="e"/>
      <c r="H78" s="169" t="n">
        <v>0</v>
      </c>
      <c r="I78" s="169" t="e"/>
      <c r="J78" s="71" t="n">
        <v>0</v>
      </c>
      <c r="K78" s="71" t="e"/>
    </row>
  </sheetData>
  <mergeCells count="96">
    <mergeCell ref="B2:L2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B47:L47"/>
    <mergeCell ref="B48:B49"/>
    <mergeCell ref="C48:C49"/>
    <mergeCell ref="D48:D49"/>
    <mergeCell ref="E48:E49"/>
    <mergeCell ref="F48:G48"/>
    <mergeCell ref="H48:H49"/>
    <mergeCell ref="I48:I49"/>
    <mergeCell ref="J48:J49"/>
    <mergeCell ref="K48:K49"/>
    <mergeCell ref="L48:L49"/>
    <mergeCell ref="M48:M49"/>
    <mergeCell ref="N48:N49"/>
    <mergeCell ref="O48:O49"/>
    <mergeCell ref="D61:E61"/>
    <mergeCell ref="D62:E62"/>
    <mergeCell ref="D63:E63"/>
    <mergeCell ref="D64:E64"/>
    <mergeCell ref="B66:G66"/>
    <mergeCell ref="D67:E67"/>
    <mergeCell ref="F67:G67"/>
    <mergeCell ref="H67:I67"/>
    <mergeCell ref="J67:K67"/>
    <mergeCell ref="D68:E68"/>
    <mergeCell ref="F68:G68"/>
    <mergeCell ref="H68:I68"/>
    <mergeCell ref="J68:K68"/>
    <mergeCell ref="D69:E69"/>
    <mergeCell ref="F69:G69"/>
    <mergeCell ref="H69:I69"/>
    <mergeCell ref="J69:K69"/>
    <mergeCell ref="D70:E70"/>
    <mergeCell ref="F70:G70"/>
    <mergeCell ref="H70:I70"/>
    <mergeCell ref="J70:K70"/>
    <mergeCell ref="D71:E71"/>
    <mergeCell ref="F71:G71"/>
    <mergeCell ref="H71:I71"/>
    <mergeCell ref="J71:K71"/>
    <mergeCell ref="D72:E72"/>
    <mergeCell ref="F72:G72"/>
    <mergeCell ref="H72:I72"/>
    <mergeCell ref="J72:K72"/>
    <mergeCell ref="D73:E73"/>
    <mergeCell ref="F73:G73"/>
    <mergeCell ref="H73:I73"/>
    <mergeCell ref="J73:K73"/>
    <mergeCell ref="D75:E75"/>
    <mergeCell ref="F75:G75"/>
    <mergeCell ref="H75:I75"/>
    <mergeCell ref="J75:K75"/>
    <mergeCell ref="D76:E76"/>
    <mergeCell ref="F76:G76"/>
    <mergeCell ref="H76:I76"/>
    <mergeCell ref="J76:K76"/>
    <mergeCell ref="D77:E77"/>
    <mergeCell ref="F77:G77"/>
    <mergeCell ref="H77:I77"/>
    <mergeCell ref="J77:K77"/>
    <mergeCell ref="D78:E78"/>
    <mergeCell ref="F78:G78"/>
    <mergeCell ref="H78:I78"/>
    <mergeCell ref="J78:K78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rowBreaks count="2" manualBreakCount="2">
    <brk id="27" max="16383" man="true"/>
    <brk id="45" max="16383" man="true"/>
  </rowBreaks>
  <drawing r:id="rId1"/>
  <legacyDrawing r:id="rId2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K55"/>
  <sheetViews>
    <sheetView workbookViewId="0"/>
  </sheetViews>
  <sheetFormatPr defaultColWidth="10.5" customHeight="true" defaultRowHeight="11.429"/>
  <cols>
    <col min="1" max="1" width="0.66796875" style="73" customWidth="true"/>
    <col min="2" max="2" width="58.33203125" style="73" customWidth="true"/>
    <col min="3" max="3" width="10.5" style="73" customWidth="true"/>
    <col min="4" max="4" width="14" style="73" customWidth="true"/>
    <col min="5" max="5" width="14" style="73" customWidth="true"/>
    <col min="6" max="6" width="14" style="73" customWidth="true"/>
    <col min="7" max="7" width="14" style="73" customWidth="true"/>
    <col min="8" max="8" width="14" style="73" customWidth="true"/>
    <col min="9" max="9" width="14" style="73" customWidth="true"/>
    <col min="10" max="10" width="14" style="73" customWidth="true"/>
    <col min="11" max="11" width="14" style="73" customWidth="true"/>
  </cols>
  <sheetData>
    <row r="1" ht="11" customHeight="true" s="74" customFormat="true">
      <c r="K1" s="75" t="s">
        <v>327</v>
      </c>
    </row>
    <row r="2" ht="15" customHeight="true" s="1" customFormat="true">
      <c r="B2" s="107" t="s">
        <v>328</v>
      </c>
      <c r="C2" s="107" t="e"/>
      <c r="D2" s="107" t="e"/>
      <c r="E2" s="107" t="e"/>
      <c r="F2" s="107" t="e"/>
      <c r="G2" s="107" t="e"/>
      <c r="H2" s="107" t="e"/>
      <c r="I2" s="107" t="e"/>
    </row>
    <row r="3" ht="88" customHeight="true" s="1" customFormat="true">
      <c r="A3" s="108" t="e"/>
      <c r="B3" s="77" t="s">
        <v>30</v>
      </c>
      <c r="C3" s="77" t="s">
        <v>22</v>
      </c>
      <c r="D3" s="77" t="s">
        <v>178</v>
      </c>
      <c r="E3" s="109" t="s">
        <v>182</v>
      </c>
      <c r="F3" s="77" t="s">
        <v>183</v>
      </c>
      <c r="G3" s="77" t="s">
        <v>185</v>
      </c>
      <c r="H3" s="77" t="s">
        <v>329</v>
      </c>
      <c r="I3" s="77" t="s">
        <v>187</v>
      </c>
      <c r="J3" s="110" t="s">
        <v>188</v>
      </c>
      <c r="K3" s="109" t="s">
        <v>189</v>
      </c>
    </row>
    <row r="4" ht="11" customHeight="true" s="25" customFormat="true">
      <c r="A4" s="26" t="e"/>
      <c r="B4" s="27" t="s">
        <v>24</v>
      </c>
      <c r="C4" s="27" t="s">
        <v>25</v>
      </c>
      <c r="D4" s="27" t="s">
        <v>26</v>
      </c>
      <c r="E4" s="27" t="s">
        <v>33</v>
      </c>
      <c r="F4" s="27" t="s">
        <v>151</v>
      </c>
      <c r="G4" s="27" t="s">
        <v>152</v>
      </c>
      <c r="H4" s="27" t="s">
        <v>153</v>
      </c>
      <c r="I4" s="27" t="s">
        <v>154</v>
      </c>
      <c r="J4" s="27" t="s">
        <v>155</v>
      </c>
      <c r="K4" s="27" t="s">
        <v>156</v>
      </c>
    </row>
    <row r="5" ht="51" customHeight="true" s="35" customFormat="true">
      <c r="A5" s="36" t="e"/>
      <c r="B5" s="37" t="s">
        <v>330</v>
      </c>
      <c r="C5" s="111" t="s">
        <v>331</v>
      </c>
      <c r="D5" s="112" t="s">
        <v>195</v>
      </c>
      <c r="E5" s="112" t="s">
        <v>195</v>
      </c>
      <c r="F5" s="112" t="s">
        <v>195</v>
      </c>
      <c r="G5" s="112" t="s">
        <v>195</v>
      </c>
      <c r="H5" s="85" t="b">
        <f>=IF(H6="-",0,H6) + IF(H16="-",0,H16) + IF(H20="-",0,H20) + IF(H23="-",0,H23) + IF(H25="-",0,H25) + IF(H26="-",0,H26) + IF(H28="-",0,H28) </f>
      </c>
      <c r="I5" s="112" t="s">
        <v>195</v>
      </c>
      <c r="J5" s="112" t="s">
        <v>195</v>
      </c>
      <c r="K5" s="130" t="s">
        <v>195</v>
      </c>
    </row>
    <row r="6" ht="38" customHeight="true" s="1" customFormat="true">
      <c r="A6" s="16" t="e"/>
      <c r="B6" s="29" t="s">
        <v>332</v>
      </c>
      <c r="C6" s="115" t="s">
        <v>333</v>
      </c>
      <c r="D6" s="77" t="s">
        <v>194</v>
      </c>
      <c r="E6" s="77" t="s">
        <v>195</v>
      </c>
      <c r="F6" s="117" t="b">
        <f>=IF(F7="-",0,F7) + IF(F8="-",0,F8) + IF(F9="-",0,F9) + IF(F10="-",0,F10) + IF(F11="-",0,F11) + IF(F12="-",0,F12) + IF(F13="-",0,F13) + IF(F14="-",0,F14) + IF(F15="-",0,F15) </f>
      </c>
      <c r="G6" s="117" t="b">
        <f>=IF(G7="-",0,G7) + IF(G8="-",0,G8) + IF(G9="-",0,G9) + IF(G10="-",0,G10) + IF(G11="-",0,G11) + IF(G12="-",0,G12) + IF(G13="-",0,G13) + IF(G14="-",0,G14) + IF(G15="-",0,G15) </f>
      </c>
      <c r="H6" s="51" t="b">
        <f>=IF(H7="-",0,H7) + IF(H8="-",0,H8) + IF(H9="-",0,H9) + IF(H10="-",0,H10) + IF(H11="-",0,H11) + IF(H12="-",0,H12) + IF(H13="-",0,H13) + IF(H14="-",0,H14) + IF(H15="-",0,H15) </f>
      </c>
      <c r="I6" s="117" t="b">
        <f>=IF((IF(G6="-",0,G6))=0,0,(IF(H6="-",0,H6))/(IF(G6="-",0,G6)))</f>
      </c>
      <c r="J6" s="117" t="b">
        <f>=IF(J7="-",0,J7) + IF(J8="-",0,J8) + IF(J9="-",0,J9) + IF(J10="-",0,J10) + IF(J11="-",0,J11) + IF(J12="-",0,J12) + IF(J13="-",0,J13) + IF(J14="-",0,J14) + IF(J15="-",0,J15) </f>
      </c>
      <c r="K6" s="132" t="s">
        <v>195</v>
      </c>
    </row>
    <row r="7" ht="26" customHeight="true" s="1" customFormat="true">
      <c r="A7" s="41" t="e"/>
      <c r="B7" s="42" t="s">
        <v>334</v>
      </c>
      <c r="C7" s="115" t="s">
        <v>335</v>
      </c>
      <c r="D7" s="77" t="s">
        <v>194</v>
      </c>
      <c r="E7" s="77" t="s">
        <v>195</v>
      </c>
      <c r="F7" s="120" t="n">
        <v>0</v>
      </c>
      <c r="G7" s="120" t="n">
        <v>0</v>
      </c>
      <c r="H7" s="45" t="n">
        <v>0</v>
      </c>
      <c r="I7" s="117" t="b">
        <f>=IF((IF(G7="-",0,G7))=0,0,(IF(H7="-",0,H7))/(IF(G7="-",0,G7)))</f>
      </c>
      <c r="J7" s="120" t="n">
        <v>0</v>
      </c>
      <c r="K7" s="132" t="s">
        <v>195</v>
      </c>
    </row>
    <row r="8" ht="13" customHeight="true" s="1" customFormat="true">
      <c r="A8" s="41" t="e"/>
      <c r="B8" s="42" t="s">
        <v>336</v>
      </c>
      <c r="C8" s="115" t="s">
        <v>337</v>
      </c>
      <c r="D8" s="77" t="s">
        <v>194</v>
      </c>
      <c r="E8" s="77" t="s">
        <v>195</v>
      </c>
      <c r="F8" s="120" t="n">
        <v>0</v>
      </c>
      <c r="G8" s="120" t="n">
        <v>0</v>
      </c>
      <c r="H8" s="45" t="n">
        <v>0</v>
      </c>
      <c r="I8" s="117" t="b">
        <f>=IF((IF(G8="-",0,G8))=0,0,(IF(H8="-",0,H8))/(IF(G8="-",0,G8)))</f>
      </c>
      <c r="J8" s="120" t="n">
        <v>0</v>
      </c>
      <c r="K8" s="132" t="s">
        <v>195</v>
      </c>
    </row>
    <row r="9" ht="13" customHeight="true" s="1" customFormat="true">
      <c r="A9" s="41" t="e"/>
      <c r="B9" s="42" t="s">
        <v>338</v>
      </c>
      <c r="C9" s="115" t="s">
        <v>339</v>
      </c>
      <c r="D9" s="77" t="s">
        <v>194</v>
      </c>
      <c r="E9" s="77" t="s">
        <v>195</v>
      </c>
      <c r="F9" s="120" t="n">
        <v>0</v>
      </c>
      <c r="G9" s="120" t="n">
        <v>0</v>
      </c>
      <c r="H9" s="45" t="n">
        <v>0</v>
      </c>
      <c r="I9" s="117" t="b">
        <f>=IF((IF(G9="-",0,G9))=0,0,(IF(H9="-",0,H9))/(IF(G9="-",0,G9)))</f>
      </c>
      <c r="J9" s="120" t="n">
        <v>0</v>
      </c>
      <c r="K9" s="132" t="s">
        <v>195</v>
      </c>
    </row>
    <row r="10" ht="13" customHeight="true" s="1" customFormat="true">
      <c r="A10" s="41" t="e"/>
      <c r="B10" s="42" t="s">
        <v>340</v>
      </c>
      <c r="C10" s="115" t="s">
        <v>341</v>
      </c>
      <c r="D10" s="77" t="s">
        <v>194</v>
      </c>
      <c r="E10" s="77" t="s">
        <v>195</v>
      </c>
      <c r="F10" s="120" t="n">
        <v>0</v>
      </c>
      <c r="G10" s="120" t="n">
        <v>0</v>
      </c>
      <c r="H10" s="45" t="n">
        <v>0</v>
      </c>
      <c r="I10" s="117" t="b">
        <f>=IF((IF(G10="-",0,G10))=0,0,(IF(H10="-",0,H10))/(IF(G10="-",0,G10)))</f>
      </c>
      <c r="J10" s="120" t="n">
        <v>0</v>
      </c>
      <c r="K10" s="132" t="s">
        <v>195</v>
      </c>
    </row>
    <row r="11" ht="13" customHeight="true" s="1" customFormat="true">
      <c r="A11" s="41" t="e"/>
      <c r="B11" s="42" t="s">
        <v>342</v>
      </c>
      <c r="C11" s="115" t="s">
        <v>343</v>
      </c>
      <c r="D11" s="77" t="s">
        <v>194</v>
      </c>
      <c r="E11" s="77" t="s">
        <v>195</v>
      </c>
      <c r="F11" s="120" t="n">
        <v>0</v>
      </c>
      <c r="G11" s="120" t="n">
        <v>0</v>
      </c>
      <c r="H11" s="45" t="n">
        <v>0</v>
      </c>
      <c r="I11" s="117" t="b">
        <f>=IF((IF(G11="-",0,G11))=0,0,(IF(H11="-",0,H11))/(IF(G11="-",0,G11)))</f>
      </c>
      <c r="J11" s="120" t="n">
        <v>0</v>
      </c>
      <c r="K11" s="132" t="s">
        <v>195</v>
      </c>
    </row>
    <row r="12" ht="13" customHeight="true" s="1" customFormat="true">
      <c r="A12" s="41" t="e"/>
      <c r="B12" s="42" t="s">
        <v>344</v>
      </c>
      <c r="C12" s="115" t="s">
        <v>345</v>
      </c>
      <c r="D12" s="77" t="s">
        <v>194</v>
      </c>
      <c r="E12" s="77" t="s">
        <v>195</v>
      </c>
      <c r="F12" s="120" t="n">
        <v>0</v>
      </c>
      <c r="G12" s="120" t="n">
        <v>0</v>
      </c>
      <c r="H12" s="45" t="n">
        <v>0</v>
      </c>
      <c r="I12" s="117" t="b">
        <f>=IF((IF(G12="-",0,G12))=0,0,(IF(H12="-",0,H12))/(IF(G12="-",0,G12)))</f>
      </c>
      <c r="J12" s="120" t="n">
        <v>0</v>
      </c>
      <c r="K12" s="132" t="s">
        <v>195</v>
      </c>
    </row>
    <row r="13" ht="13" customHeight="true" s="1" customFormat="true">
      <c r="A13" s="41" t="e"/>
      <c r="B13" s="42" t="s">
        <v>346</v>
      </c>
      <c r="C13" s="115" t="s">
        <v>347</v>
      </c>
      <c r="D13" s="77" t="s">
        <v>194</v>
      </c>
      <c r="E13" s="77" t="s">
        <v>195</v>
      </c>
      <c r="F13" s="120" t="n">
        <v>0</v>
      </c>
      <c r="G13" s="120" t="n">
        <v>0</v>
      </c>
      <c r="H13" s="45" t="n">
        <v>0</v>
      </c>
      <c r="I13" s="117" t="b">
        <f>=IF((IF(G13="-",0,G13))=0,0,(IF(H13="-",0,H13))/(IF(G13="-",0,G13)))</f>
      </c>
      <c r="J13" s="120" t="n">
        <v>0</v>
      </c>
      <c r="K13" s="132" t="s">
        <v>195</v>
      </c>
    </row>
    <row r="14" ht="13" customHeight="true" s="1" customFormat="true">
      <c r="A14" s="41" t="e"/>
      <c r="B14" s="42" t="s">
        <v>348</v>
      </c>
      <c r="C14" s="115" t="s">
        <v>349</v>
      </c>
      <c r="D14" s="77" t="s">
        <v>194</v>
      </c>
      <c r="E14" s="77" t="s">
        <v>195</v>
      </c>
      <c r="F14" s="120" t="n">
        <v>0</v>
      </c>
      <c r="G14" s="120" t="n">
        <v>0</v>
      </c>
      <c r="H14" s="45" t="n">
        <v>0</v>
      </c>
      <c r="I14" s="117" t="b">
        <f>=IF((IF(G14="-",0,G14))=0,0,(IF(H14="-",0,H14))/(IF(G14="-",0,G14)))</f>
      </c>
      <c r="J14" s="120" t="n">
        <v>0</v>
      </c>
      <c r="K14" s="132" t="s">
        <v>195</v>
      </c>
    </row>
    <row r="15" ht="26" customHeight="true" s="1" customFormat="true">
      <c r="A15" s="41" t="e"/>
      <c r="B15" s="42" t="s">
        <v>350</v>
      </c>
      <c r="C15" s="115" t="s">
        <v>351</v>
      </c>
      <c r="D15" s="77" t="s">
        <v>194</v>
      </c>
      <c r="E15" s="77" t="s">
        <v>195</v>
      </c>
      <c r="F15" s="120" t="n">
        <v>0</v>
      </c>
      <c r="G15" s="120" t="n">
        <v>0</v>
      </c>
      <c r="H15" s="45" t="n">
        <v>0</v>
      </c>
      <c r="I15" s="117" t="b">
        <f>=IF((IF(G15="-",0,G15))=0,0,(IF(H15="-",0,H15))/(IF(G15="-",0,G15)))</f>
      </c>
      <c r="J15" s="120" t="n">
        <v>0</v>
      </c>
      <c r="K15" s="132" t="s">
        <v>195</v>
      </c>
    </row>
    <row r="16" ht="13" customHeight="true" s="1" customFormat="true">
      <c r="A16" s="16" t="e"/>
      <c r="B16" s="29" t="s">
        <v>352</v>
      </c>
      <c r="C16" s="115" t="s">
        <v>353</v>
      </c>
      <c r="D16" s="77" t="s">
        <v>194</v>
      </c>
      <c r="E16" s="120" t="n">
        <v>0</v>
      </c>
      <c r="F16" s="120" t="n">
        <v>0</v>
      </c>
      <c r="G16" s="120" t="n">
        <v>0</v>
      </c>
      <c r="H16" s="45" t="n">
        <v>0</v>
      </c>
      <c r="I16" s="117" t="b">
        <f>=IF((IF(G16="-",0,G16))=0,0,(IF(H16="-",0,H16))/(IF(G16="-",0,G16)))</f>
      </c>
      <c r="J16" s="120" t="n">
        <v>0</v>
      </c>
      <c r="K16" s="151" t="n">
        <v>0</v>
      </c>
    </row>
    <row r="17" ht="26" customHeight="true" s="1" customFormat="true">
      <c r="A17" s="41" t="e"/>
      <c r="B17" s="42" t="s">
        <v>354</v>
      </c>
      <c r="C17" s="115" t="s">
        <v>355</v>
      </c>
      <c r="D17" s="77" t="s">
        <v>194</v>
      </c>
      <c r="E17" s="120" t="n">
        <v>0</v>
      </c>
      <c r="F17" s="120" t="n">
        <v>0</v>
      </c>
      <c r="G17" s="120" t="n">
        <v>0</v>
      </c>
      <c r="H17" s="45" t="n">
        <v>0</v>
      </c>
      <c r="I17" s="117" t="b">
        <f>=IF((IF(G17="-",0,G17))=0,0,(IF(H17="-",0,H17))/(IF(G17="-",0,G17)))</f>
      </c>
      <c r="J17" s="120" t="n">
        <v>0</v>
      </c>
      <c r="K17" s="151" t="n">
        <v>0</v>
      </c>
    </row>
    <row r="18" ht="13" customHeight="true" s="1" customFormat="true">
      <c r="A18" s="41" t="e"/>
      <c r="B18" s="42" t="s">
        <v>356</v>
      </c>
      <c r="C18" s="115" t="s">
        <v>357</v>
      </c>
      <c r="D18" s="77" t="s">
        <v>194</v>
      </c>
      <c r="E18" s="120" t="n">
        <v>0</v>
      </c>
      <c r="F18" s="120" t="n">
        <v>0</v>
      </c>
      <c r="G18" s="120" t="n">
        <v>0</v>
      </c>
      <c r="H18" s="45" t="n">
        <v>0</v>
      </c>
      <c r="I18" s="117" t="b">
        <f>=IF((IF(G18="-",0,G18))=0,0,(IF(H18="-",0,H18))/(IF(G18="-",0,G18)))</f>
      </c>
      <c r="J18" s="120" t="n">
        <v>0</v>
      </c>
      <c r="K18" s="151" t="n">
        <v>0</v>
      </c>
    </row>
    <row r="19" ht="26" customHeight="true" s="1" customFormat="true">
      <c r="A19" s="16" t="e"/>
      <c r="B19" s="172" t="s">
        <v>358</v>
      </c>
      <c r="C19" s="115" t="s">
        <v>359</v>
      </c>
      <c r="D19" s="77" t="s">
        <v>194</v>
      </c>
      <c r="E19" s="77" t="s">
        <v>195</v>
      </c>
      <c r="F19" s="77" t="s">
        <v>195</v>
      </c>
      <c r="G19" s="120" t="n">
        <v>0</v>
      </c>
      <c r="H19" s="77" t="s">
        <v>195</v>
      </c>
      <c r="I19" s="77" t="s">
        <v>195</v>
      </c>
      <c r="J19" s="77" t="s">
        <v>195</v>
      </c>
      <c r="K19" s="132" t="s">
        <v>195</v>
      </c>
    </row>
    <row r="20" ht="13" customHeight="true" s="1" customFormat="true">
      <c r="A20" s="16" t="e"/>
      <c r="B20" s="29" t="s">
        <v>360</v>
      </c>
      <c r="C20" s="115" t="s">
        <v>361</v>
      </c>
      <c r="D20" s="77" t="s">
        <v>362</v>
      </c>
      <c r="E20" s="120" t="n">
        <v>0</v>
      </c>
      <c r="F20" s="120" t="n">
        <v>0</v>
      </c>
      <c r="G20" s="120" t="n">
        <v>0</v>
      </c>
      <c r="H20" s="45" t="n">
        <v>0</v>
      </c>
      <c r="I20" s="117" t="b">
        <f>=IF((IF(G20="-",0,G20))=0,0,(IF(H20="-",0,H20))/(IF(G20="-",0,G20)))</f>
      </c>
      <c r="J20" s="120" t="n">
        <v>0</v>
      </c>
      <c r="K20" s="151" t="n">
        <v>0</v>
      </c>
    </row>
    <row r="21" ht="13" customHeight="true" s="1" customFormat="true">
      <c r="A21" s="16" t="e"/>
      <c r="B21" s="119" t="s">
        <v>363</v>
      </c>
      <c r="C21" s="115" t="s">
        <v>364</v>
      </c>
      <c r="D21" s="77" t="s">
        <v>362</v>
      </c>
      <c r="E21" s="120" t="n">
        <v>0</v>
      </c>
      <c r="F21" s="120" t="n">
        <v>0</v>
      </c>
      <c r="G21" s="120" t="n">
        <v>0</v>
      </c>
      <c r="H21" s="45" t="n">
        <v>0</v>
      </c>
      <c r="I21" s="117" t="b">
        <f>=IF((IF(G21="-",0,G21))=0,0,(IF(H21="-",0,H21))/(IF(G21="-",0,G21)))</f>
      </c>
      <c r="J21" s="120" t="n">
        <v>0</v>
      </c>
      <c r="K21" s="151" t="n">
        <v>0</v>
      </c>
    </row>
    <row r="22" ht="13" customHeight="true" s="1" customFormat="true">
      <c r="A22" s="16" t="e"/>
      <c r="B22" s="118" t="s">
        <v>365</v>
      </c>
      <c r="C22" s="115" t="s">
        <v>366</v>
      </c>
      <c r="D22" s="77" t="s">
        <v>362</v>
      </c>
      <c r="E22" s="120" t="n">
        <v>0</v>
      </c>
      <c r="F22" s="120" t="n">
        <v>0</v>
      </c>
      <c r="G22" s="120" t="n">
        <v>0</v>
      </c>
      <c r="H22" s="45" t="n">
        <v>0</v>
      </c>
      <c r="I22" s="117" t="b">
        <f>=IF((IF(G22="-",0,G22))=0,0,(IF(H22="-",0,H22))/(IF(G22="-",0,G22)))</f>
      </c>
      <c r="J22" s="120" t="n">
        <v>0</v>
      </c>
      <c r="K22" s="151" t="n">
        <v>0</v>
      </c>
    </row>
    <row r="23" ht="13" customHeight="true" s="1" customFormat="true">
      <c r="A23" s="16" t="e"/>
      <c r="B23" s="29" t="s">
        <v>367</v>
      </c>
      <c r="C23" s="115" t="s">
        <v>368</v>
      </c>
      <c r="D23" s="77" t="s">
        <v>194</v>
      </c>
      <c r="E23" s="120" t="n">
        <v>0</v>
      </c>
      <c r="F23" s="120" t="n">
        <v>0</v>
      </c>
      <c r="G23" s="120" t="n">
        <v>0</v>
      </c>
      <c r="H23" s="45" t="n">
        <v>0</v>
      </c>
      <c r="I23" s="117" t="b">
        <f>=IF((IF(G23="-",0,G23))=0,0,(IF(H23="-",0,H23))/(IF(G23="-",0,G23)))</f>
      </c>
      <c r="J23" s="120" t="n">
        <v>0</v>
      </c>
      <c r="K23" s="151" t="n">
        <v>0</v>
      </c>
    </row>
    <row r="24" ht="13" customHeight="true" s="1" customFormat="true">
      <c r="A24" s="41" t="e"/>
      <c r="B24" s="42" t="s">
        <v>369</v>
      </c>
      <c r="C24" s="115" t="s">
        <v>370</v>
      </c>
      <c r="D24" s="77" t="s">
        <v>194</v>
      </c>
      <c r="E24" s="120" t="n">
        <v>0</v>
      </c>
      <c r="F24" s="120" t="n">
        <v>0</v>
      </c>
      <c r="G24" s="120" t="n">
        <v>0</v>
      </c>
      <c r="H24" s="45" t="n">
        <v>0</v>
      </c>
      <c r="I24" s="117" t="b">
        <f>=IF((IF(G24="-",0,G24))=0,0,(IF(H24="-",0,H24))/(IF(G24="-",0,G24)))</f>
      </c>
      <c r="J24" s="120" t="n">
        <v>0</v>
      </c>
      <c r="K24" s="151" t="n">
        <v>0</v>
      </c>
    </row>
    <row r="25" ht="13" customHeight="true" s="1" customFormat="true">
      <c r="A25" s="16" t="e"/>
      <c r="B25" s="29" t="s">
        <v>371</v>
      </c>
      <c r="C25" s="115" t="s">
        <v>372</v>
      </c>
      <c r="D25" s="77" t="s">
        <v>194</v>
      </c>
      <c r="E25" s="120" t="n">
        <v>0</v>
      </c>
      <c r="F25" s="120" t="n">
        <v>0</v>
      </c>
      <c r="G25" s="120" t="n">
        <v>0</v>
      </c>
      <c r="H25" s="45" t="n">
        <v>0</v>
      </c>
      <c r="I25" s="117" t="b">
        <f>=IF((IF(G25="-",0,G25))=0,0,(IF(H25="-",0,H25))/(IF(G25="-",0,G25)))</f>
      </c>
      <c r="J25" s="120" t="n">
        <v>0</v>
      </c>
      <c r="K25" s="151" t="n">
        <v>0</v>
      </c>
    </row>
    <row r="26" ht="13" customHeight="true" s="1" customFormat="true">
      <c r="A26" s="16" t="e"/>
      <c r="B26" s="29" t="s">
        <v>373</v>
      </c>
      <c r="C26" s="115" t="s">
        <v>374</v>
      </c>
      <c r="D26" s="77" t="s">
        <v>194</v>
      </c>
      <c r="E26" s="120" t="n">
        <v>0</v>
      </c>
      <c r="F26" s="120" t="n">
        <v>0</v>
      </c>
      <c r="G26" s="120" t="n">
        <v>0</v>
      </c>
      <c r="H26" s="45" t="n">
        <v>0</v>
      </c>
      <c r="I26" s="117" t="b">
        <f>=IF((IF(G26="-",0,G26))=0,0,(IF(H26="-",0,H26))/(IF(G26="-",0,G26)))</f>
      </c>
      <c r="J26" s="120" t="n">
        <v>0</v>
      </c>
      <c r="K26" s="151" t="n">
        <v>0</v>
      </c>
    </row>
    <row r="27" ht="26" customHeight="true" s="1" customFormat="true">
      <c r="A27" s="41" t="e"/>
      <c r="B27" s="42" t="s">
        <v>375</v>
      </c>
      <c r="C27" s="115" t="s">
        <v>376</v>
      </c>
      <c r="D27" s="77" t="s">
        <v>194</v>
      </c>
      <c r="E27" s="120" t="n">
        <v>0</v>
      </c>
      <c r="F27" s="120" t="n">
        <v>0</v>
      </c>
      <c r="G27" s="120" t="n">
        <v>0</v>
      </c>
      <c r="H27" s="45" t="n">
        <v>0</v>
      </c>
      <c r="I27" s="117" t="b">
        <f>=IF((IF(G27="-",0,G27))=0,0,(IF(H27="-",0,H27))/(IF(G27="-",0,G27)))</f>
      </c>
      <c r="J27" s="120" t="n">
        <v>0</v>
      </c>
      <c r="K27" s="151" t="n">
        <v>0</v>
      </c>
    </row>
    <row r="28" ht="13" customHeight="true" s="1" customFormat="true">
      <c r="A28" s="16" t="e"/>
      <c r="B28" s="29" t="s">
        <v>377</v>
      </c>
      <c r="C28" s="121" t="s">
        <v>378</v>
      </c>
      <c r="D28" s="122" t="s">
        <v>195</v>
      </c>
      <c r="E28" s="122" t="s">
        <v>195</v>
      </c>
      <c r="F28" s="122" t="s">
        <v>195</v>
      </c>
      <c r="G28" s="122" t="s">
        <v>195</v>
      </c>
      <c r="H28" s="87" t="n">
        <v>0</v>
      </c>
      <c r="I28" s="122" t="s">
        <v>195</v>
      </c>
      <c r="J28" s="123" t="n">
        <v>0</v>
      </c>
      <c r="K28" s="173" t="s">
        <v>195</v>
      </c>
    </row>
    <row r="29" ht="11" customHeight="true" s="74" customFormat="true"/>
    <row r="30" ht="15" customHeight="true" s="1" customFormat="true">
      <c r="B30" s="107" t="s">
        <v>379</v>
      </c>
      <c r="C30" s="107" t="e"/>
      <c r="D30" s="107" t="e"/>
      <c r="E30" s="107" t="e"/>
      <c r="F30" s="107" t="e"/>
      <c r="G30" s="107" t="e"/>
    </row>
    <row r="31" ht="38" customHeight="true" s="1" customFormat="true">
      <c r="A31" s="108" t="e"/>
      <c r="B31" s="77" t="s">
        <v>380</v>
      </c>
      <c r="C31" s="77" t="s">
        <v>22</v>
      </c>
      <c r="D31" s="77" t="s">
        <v>381</v>
      </c>
      <c r="E31" s="109" t="s">
        <v>382</v>
      </c>
      <c r="F31" s="77" t="s">
        <v>383</v>
      </c>
      <c r="G31" s="77" t="s">
        <v>384</v>
      </c>
      <c r="H31" s="109" t="s">
        <v>382</v>
      </c>
      <c r="I31" s="77" t="s">
        <v>385</v>
      </c>
      <c r="J31" s="3" t="e"/>
    </row>
    <row r="32" ht="11" customHeight="true" s="25" customFormat="true">
      <c r="A32" s="26" t="e"/>
      <c r="B32" s="174" t="s">
        <v>24</v>
      </c>
      <c r="C32" s="174" t="s">
        <v>25</v>
      </c>
      <c r="D32" s="174" t="s">
        <v>26</v>
      </c>
      <c r="E32" s="174" t="s">
        <v>33</v>
      </c>
      <c r="F32" s="174" t="s">
        <v>151</v>
      </c>
      <c r="G32" s="174" t="s">
        <v>152</v>
      </c>
      <c r="H32" s="174" t="s">
        <v>153</v>
      </c>
      <c r="I32" s="174" t="s">
        <v>154</v>
      </c>
      <c r="J32" s="26" t="e"/>
    </row>
    <row r="33" ht="26" customHeight="true" s="35" customFormat="true">
      <c r="A33" s="36" t="e"/>
      <c r="B33" s="37" t="s">
        <v>386</v>
      </c>
      <c r="C33" s="111" t="s">
        <v>387</v>
      </c>
      <c r="D33" s="163" t="n">
        <v>0</v>
      </c>
      <c r="E33" s="163" t="n">
        <v>0</v>
      </c>
      <c r="F33" s="163" t="n">
        <v>0</v>
      </c>
      <c r="G33" s="163" t="n">
        <v>0</v>
      </c>
      <c r="H33" s="163" t="n">
        <v>0</v>
      </c>
      <c r="I33" s="175" t="n">
        <v>0</v>
      </c>
      <c r="J33" s="95" t="e"/>
    </row>
    <row r="34" ht="26" customHeight="true" s="1" customFormat="true">
      <c r="A34" s="41" t="e"/>
      <c r="B34" s="42" t="s">
        <v>388</v>
      </c>
      <c r="C34" s="115" t="s">
        <v>389</v>
      </c>
      <c r="D34" s="120" t="n">
        <v>0</v>
      </c>
      <c r="E34" s="120" t="n">
        <v>0</v>
      </c>
      <c r="F34" s="120" t="n">
        <v>0</v>
      </c>
      <c r="G34" s="120" t="n">
        <v>0</v>
      </c>
      <c r="H34" s="120" t="n">
        <v>0</v>
      </c>
      <c r="I34" s="151" t="n">
        <v>0</v>
      </c>
      <c r="J34" s="3" t="e"/>
    </row>
    <row r="35" ht="13" customHeight="true" s="35" customFormat="true">
      <c r="A35" s="41" t="e"/>
      <c r="B35" s="42" t="s">
        <v>390</v>
      </c>
      <c r="C35" s="115" t="s">
        <v>391</v>
      </c>
      <c r="D35" s="116" t="s">
        <v>106</v>
      </c>
      <c r="E35" s="116" t="s">
        <v>106</v>
      </c>
      <c r="F35" s="116" t="s">
        <v>106</v>
      </c>
      <c r="G35" s="116" t="s">
        <v>106</v>
      </c>
      <c r="H35" s="116" t="s">
        <v>106</v>
      </c>
      <c r="I35" s="65" t="s">
        <v>106</v>
      </c>
    </row>
    <row r="36" ht="13" customHeight="true" s="35" customFormat="true">
      <c r="A36" s="36" t="e"/>
      <c r="B36" s="119" t="s">
        <v>392</v>
      </c>
      <c r="C36" s="115" t="s">
        <v>393</v>
      </c>
      <c r="D36" s="116" t="s">
        <v>106</v>
      </c>
      <c r="E36" s="116" t="s">
        <v>106</v>
      </c>
      <c r="F36" s="116" t="s">
        <v>106</v>
      </c>
      <c r="G36" s="116" t="s">
        <v>106</v>
      </c>
      <c r="H36" s="116" t="s">
        <v>106</v>
      </c>
      <c r="I36" s="65" t="s">
        <v>106</v>
      </c>
    </row>
    <row r="37" ht="26" customHeight="true" s="35" customFormat="true">
      <c r="A37" s="36" t="e"/>
      <c r="B37" s="37" t="s">
        <v>394</v>
      </c>
      <c r="C37" s="133" t="s">
        <v>395</v>
      </c>
      <c r="D37" s="148" t="n">
        <v>0</v>
      </c>
      <c r="E37" s="148" t="n">
        <v>0</v>
      </c>
      <c r="F37" s="148" t="n">
        <v>0</v>
      </c>
      <c r="G37" s="148" t="n">
        <v>0</v>
      </c>
      <c r="H37" s="148" t="n">
        <v>0</v>
      </c>
      <c r="I37" s="150" t="n">
        <v>0</v>
      </c>
    </row>
    <row r="38" ht="26" customHeight="true" s="1" customFormat="true">
      <c r="A38" s="41" t="e"/>
      <c r="B38" s="42" t="s">
        <v>388</v>
      </c>
      <c r="C38" s="115" t="s">
        <v>396</v>
      </c>
      <c r="D38" s="120" t="n">
        <v>0</v>
      </c>
      <c r="E38" s="120" t="n">
        <v>0</v>
      </c>
      <c r="F38" s="120" t="n">
        <v>0</v>
      </c>
      <c r="G38" s="120" t="n">
        <v>0</v>
      </c>
      <c r="H38" s="120" t="n">
        <v>0</v>
      </c>
      <c r="I38" s="151" t="n">
        <v>0</v>
      </c>
    </row>
    <row r="39" ht="13" customHeight="true" s="35" customFormat="true">
      <c r="A39" s="41" t="e"/>
      <c r="B39" s="42" t="s">
        <v>390</v>
      </c>
      <c r="C39" s="115" t="s">
        <v>397</v>
      </c>
      <c r="D39" s="116" t="s">
        <v>106</v>
      </c>
      <c r="E39" s="116" t="s">
        <v>106</v>
      </c>
      <c r="F39" s="116" t="s">
        <v>106</v>
      </c>
      <c r="G39" s="116" t="s">
        <v>106</v>
      </c>
      <c r="H39" s="116" t="s">
        <v>106</v>
      </c>
      <c r="I39" s="65" t="s">
        <v>106</v>
      </c>
    </row>
    <row r="40" ht="13" customHeight="true" s="35" customFormat="true">
      <c r="A40" s="41" t="e"/>
      <c r="B40" s="42" t="s">
        <v>392</v>
      </c>
      <c r="C40" s="115" t="s">
        <v>398</v>
      </c>
      <c r="D40" s="116" t="s">
        <v>106</v>
      </c>
      <c r="E40" s="116" t="s">
        <v>106</v>
      </c>
      <c r="F40" s="116" t="s">
        <v>106</v>
      </c>
      <c r="G40" s="116" t="s">
        <v>106</v>
      </c>
      <c r="H40" s="116" t="s">
        <v>106</v>
      </c>
      <c r="I40" s="65" t="s">
        <v>106</v>
      </c>
    </row>
    <row r="41" ht="13" customHeight="true" s="35" customFormat="true">
      <c r="A41" s="36" t="e"/>
      <c r="B41" s="37" t="s">
        <v>399</v>
      </c>
      <c r="C41" s="133" t="s">
        <v>400</v>
      </c>
      <c r="D41" s="148" t="n">
        <v>0</v>
      </c>
      <c r="E41" s="148" t="n">
        <v>0</v>
      </c>
      <c r="F41" s="148" t="n">
        <v>0</v>
      </c>
      <c r="G41" s="148" t="n">
        <v>0</v>
      </c>
      <c r="H41" s="148" t="n">
        <v>0</v>
      </c>
      <c r="I41" s="150" t="n">
        <v>0</v>
      </c>
    </row>
    <row r="42" ht="13" customHeight="true" s="35" customFormat="true">
      <c r="A42" s="36" t="e"/>
      <c r="B42" s="37" t="s">
        <v>401</v>
      </c>
      <c r="C42" s="133" t="s">
        <v>402</v>
      </c>
      <c r="D42" s="148" t="n">
        <v>0</v>
      </c>
      <c r="E42" s="148" t="n">
        <v>0</v>
      </c>
      <c r="F42" s="148" t="n">
        <v>0</v>
      </c>
      <c r="G42" s="148" t="n">
        <v>0</v>
      </c>
      <c r="H42" s="148" t="n">
        <v>0</v>
      </c>
      <c r="I42" s="150" t="n">
        <v>0</v>
      </c>
    </row>
    <row r="43" ht="26" customHeight="true" s="1" customFormat="true">
      <c r="A43" s="41" t="e"/>
      <c r="B43" s="42" t="s">
        <v>403</v>
      </c>
      <c r="C43" s="115" t="s">
        <v>404</v>
      </c>
      <c r="D43" s="120" t="n">
        <v>0</v>
      </c>
      <c r="E43" s="120" t="n">
        <v>0</v>
      </c>
      <c r="F43" s="120" t="n">
        <v>0</v>
      </c>
      <c r="G43" s="120" t="n">
        <v>0</v>
      </c>
      <c r="H43" s="120" t="n">
        <v>0</v>
      </c>
      <c r="I43" s="151" t="n">
        <v>0</v>
      </c>
    </row>
    <row r="44" ht="26" customHeight="true" s="1" customFormat="true">
      <c r="A44" s="176" t="e"/>
      <c r="B44" s="177" t="s">
        <v>405</v>
      </c>
      <c r="C44" s="115" t="s">
        <v>406</v>
      </c>
      <c r="D44" s="120" t="n">
        <v>0</v>
      </c>
      <c r="E44" s="120" t="n">
        <v>0</v>
      </c>
      <c r="F44" s="120" t="n">
        <v>0</v>
      </c>
      <c r="G44" s="120" t="n">
        <v>0</v>
      </c>
      <c r="H44" s="120" t="n">
        <v>0</v>
      </c>
      <c r="I44" s="151" t="n">
        <v>0</v>
      </c>
    </row>
    <row r="45" ht="13" customHeight="true" s="35" customFormat="true">
      <c r="A45" s="36" t="e"/>
      <c r="B45" s="37" t="s">
        <v>407</v>
      </c>
      <c r="C45" s="133" t="s">
        <v>408</v>
      </c>
      <c r="D45" s="148" t="n">
        <v>0</v>
      </c>
      <c r="E45" s="148" t="n">
        <v>0</v>
      </c>
      <c r="F45" s="148" t="n">
        <v>0</v>
      </c>
      <c r="G45" s="148" t="n">
        <v>0</v>
      </c>
      <c r="H45" s="148" t="n">
        <v>0</v>
      </c>
      <c r="I45" s="150" t="n">
        <v>0</v>
      </c>
    </row>
    <row r="46" ht="26" customHeight="true" s="1" customFormat="true">
      <c r="A46" s="41" t="e"/>
      <c r="B46" s="42" t="s">
        <v>409</v>
      </c>
      <c r="C46" s="115" t="s">
        <v>410</v>
      </c>
      <c r="D46" s="120" t="n">
        <v>0</v>
      </c>
      <c r="E46" s="120" t="n">
        <v>0</v>
      </c>
      <c r="F46" s="120" t="n">
        <v>0</v>
      </c>
      <c r="G46" s="120" t="n">
        <v>0</v>
      </c>
      <c r="H46" s="120" t="n">
        <v>0</v>
      </c>
      <c r="I46" s="151" t="n">
        <v>0</v>
      </c>
    </row>
    <row r="47" ht="13" customHeight="true" s="35" customFormat="true">
      <c r="A47" s="36" t="e"/>
      <c r="B47" s="37" t="s">
        <v>411</v>
      </c>
      <c r="C47" s="133" t="s">
        <v>412</v>
      </c>
      <c r="D47" s="148" t="n">
        <v>0</v>
      </c>
      <c r="E47" s="148" t="n">
        <v>0</v>
      </c>
      <c r="F47" s="148" t="n">
        <v>0</v>
      </c>
      <c r="G47" s="148" t="n">
        <v>0</v>
      </c>
      <c r="H47" s="148" t="n">
        <v>0</v>
      </c>
      <c r="I47" s="150" t="n">
        <v>0</v>
      </c>
    </row>
    <row r="48" ht="26" customHeight="true" s="1" customFormat="true">
      <c r="A48" s="41" t="e"/>
      <c r="B48" s="42" t="s">
        <v>413</v>
      </c>
      <c r="C48" s="115" t="s">
        <v>414</v>
      </c>
      <c r="D48" s="120" t="n">
        <v>0</v>
      </c>
      <c r="E48" s="120" t="n">
        <v>0</v>
      </c>
      <c r="F48" s="120" t="n">
        <v>0</v>
      </c>
      <c r="G48" s="120" t="n">
        <v>0</v>
      </c>
      <c r="H48" s="120" t="n">
        <v>0</v>
      </c>
      <c r="I48" s="151" t="n">
        <v>0</v>
      </c>
    </row>
    <row r="49" ht="13" customHeight="true" s="35" customFormat="true">
      <c r="A49" s="36" t="e"/>
      <c r="B49" s="37" t="s">
        <v>415</v>
      </c>
      <c r="C49" s="133" t="s">
        <v>416</v>
      </c>
      <c r="D49" s="148" t="n">
        <v>0</v>
      </c>
      <c r="E49" s="148" t="n">
        <v>0</v>
      </c>
      <c r="F49" s="148" t="n">
        <v>0</v>
      </c>
      <c r="G49" s="148" t="n">
        <v>0</v>
      </c>
      <c r="H49" s="148" t="n">
        <v>0</v>
      </c>
      <c r="I49" s="150" t="n">
        <v>0</v>
      </c>
    </row>
    <row r="50" ht="13" customHeight="true" s="35" customFormat="true">
      <c r="A50" s="36" t="e"/>
      <c r="B50" s="37" t="s">
        <v>417</v>
      </c>
      <c r="C50" s="133" t="s">
        <v>418</v>
      </c>
      <c r="D50" s="148" t="n">
        <v>0</v>
      </c>
      <c r="E50" s="148" t="n">
        <v>0</v>
      </c>
      <c r="F50" s="148" t="n">
        <v>0</v>
      </c>
      <c r="G50" s="148" t="n">
        <v>0</v>
      </c>
      <c r="H50" s="148" t="n">
        <v>0</v>
      </c>
      <c r="I50" s="150" t="n">
        <v>0</v>
      </c>
    </row>
    <row r="51" ht="13" customHeight="true" s="35" customFormat="true">
      <c r="A51" s="36" t="e"/>
      <c r="B51" s="37" t="s">
        <v>419</v>
      </c>
      <c r="C51" s="133" t="s">
        <v>420</v>
      </c>
      <c r="D51" s="148" t="n">
        <v>0</v>
      </c>
      <c r="E51" s="148" t="n">
        <v>0</v>
      </c>
      <c r="F51" s="148" t="n">
        <v>0</v>
      </c>
      <c r="G51" s="148" t="n">
        <v>0</v>
      </c>
      <c r="H51" s="148" t="n">
        <v>0</v>
      </c>
      <c r="I51" s="150" t="n">
        <v>0</v>
      </c>
    </row>
    <row r="52" ht="26" customHeight="true" s="1" customFormat="true">
      <c r="A52" s="41" t="e"/>
      <c r="B52" s="42" t="s">
        <v>421</v>
      </c>
      <c r="C52" s="115" t="s">
        <v>422</v>
      </c>
      <c r="D52" s="120" t="n">
        <v>0</v>
      </c>
      <c r="E52" s="120" t="n">
        <v>0</v>
      </c>
      <c r="F52" s="120" t="n">
        <v>0</v>
      </c>
      <c r="G52" s="120" t="n">
        <v>0</v>
      </c>
      <c r="H52" s="120" t="n">
        <v>0</v>
      </c>
      <c r="I52" s="151" t="n">
        <v>0</v>
      </c>
    </row>
    <row r="53" ht="13" customHeight="true" s="35" customFormat="true">
      <c r="A53" s="36" t="e"/>
      <c r="B53" s="37" t="s">
        <v>423</v>
      </c>
      <c r="C53" s="133" t="s">
        <v>424</v>
      </c>
      <c r="D53" s="148" t="n">
        <v>0</v>
      </c>
      <c r="E53" s="148" t="n">
        <v>0</v>
      </c>
      <c r="F53" s="148" t="n">
        <v>0</v>
      </c>
      <c r="G53" s="148" t="n">
        <v>0</v>
      </c>
      <c r="H53" s="148" t="n">
        <v>0</v>
      </c>
      <c r="I53" s="150" t="n">
        <v>0</v>
      </c>
    </row>
    <row r="54" ht="13" customHeight="true" s="35" customFormat="true">
      <c r="A54" s="36" t="e"/>
      <c r="B54" s="37" t="s">
        <v>425</v>
      </c>
      <c r="C54" s="133" t="s">
        <v>426</v>
      </c>
      <c r="D54" s="148" t="n">
        <v>0</v>
      </c>
      <c r="E54" s="148" t="n">
        <v>0</v>
      </c>
      <c r="F54" s="148" t="n">
        <v>0</v>
      </c>
      <c r="G54" s="148" t="n">
        <v>0</v>
      </c>
      <c r="H54" s="148" t="n">
        <v>0</v>
      </c>
      <c r="I54" s="150" t="n">
        <v>0</v>
      </c>
    </row>
    <row r="55" ht="13" customHeight="true" s="35" customFormat="true">
      <c r="A55" s="36" t="e"/>
      <c r="B55" s="37" t="s">
        <v>427</v>
      </c>
      <c r="C55" s="178" t="s">
        <v>428</v>
      </c>
      <c r="D55" s="179" t="n">
        <v>0</v>
      </c>
      <c r="E55" s="179" t="n">
        <v>0</v>
      </c>
      <c r="F55" s="179" t="n">
        <v>0</v>
      </c>
      <c r="G55" s="179" t="n">
        <v>0</v>
      </c>
      <c r="H55" s="179" t="n">
        <v>0</v>
      </c>
      <c r="I55" s="180" t="n">
        <v>0</v>
      </c>
    </row>
  </sheetData>
  <mergeCells count="2">
    <mergeCell ref="B2:I2"/>
    <mergeCell ref="B30:G30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M27"/>
  <sheetViews>
    <sheetView workbookViewId="0"/>
  </sheetViews>
  <sheetFormatPr defaultColWidth="10.5" customHeight="true" defaultRowHeight="11.429"/>
  <cols>
    <col min="1" max="1" width="0.66796875" style="181" customWidth="true"/>
    <col min="2" max="2" width="74.66796875" style="73" customWidth="true"/>
    <col min="3" max="3" width="10.5" style="73" customWidth="true"/>
    <col min="4" max="4" width="14" style="73" customWidth="true"/>
    <col min="5" max="5" width="14" style="73" customWidth="true"/>
    <col min="6" max="6" width="14" style="73" customWidth="true"/>
    <col min="7" max="7" width="14" style="73" customWidth="true"/>
    <col min="8" max="8" width="14" style="73" customWidth="true"/>
    <col min="9" max="9" width="14" style="73" customWidth="true"/>
    <col min="10" max="10" width="14" style="73" customWidth="true"/>
    <col min="11" max="11" width="14" style="73" customWidth="true"/>
    <col min="12" max="12" width="14" style="73" customWidth="true"/>
    <col min="13" max="13" width="14" style="73" customWidth="true"/>
  </cols>
  <sheetData>
    <row r="1" ht="11" customHeight="true" s="74" customFormat="true">
      <c r="M1" s="75" t="s">
        <v>429</v>
      </c>
    </row>
    <row r="2" ht="15" customHeight="true" s="1" customFormat="true">
      <c r="B2" s="107" t="s">
        <v>430</v>
      </c>
      <c r="C2" s="107" t="e"/>
      <c r="D2" s="107" t="e"/>
      <c r="E2" s="107" t="e"/>
      <c r="F2" s="107" t="e"/>
      <c r="G2" s="107" t="e"/>
      <c r="H2" s="107" t="e"/>
      <c r="I2" s="107" t="e"/>
      <c r="J2" s="107" t="e"/>
      <c r="K2" s="107" t="e"/>
    </row>
    <row r="3" ht="63" customHeight="true" s="1" customFormat="true">
      <c r="A3" s="108" t="e"/>
      <c r="B3" s="77" t="s">
        <v>30</v>
      </c>
      <c r="C3" s="77" t="s">
        <v>22</v>
      </c>
      <c r="D3" s="77" t="s">
        <v>178</v>
      </c>
      <c r="E3" s="109" t="s">
        <v>182</v>
      </c>
      <c r="F3" s="77" t="s">
        <v>431</v>
      </c>
      <c r="G3" s="77" t="s">
        <v>432</v>
      </c>
      <c r="H3" s="152" t="s">
        <v>433</v>
      </c>
      <c r="I3" s="77" t="s">
        <v>432</v>
      </c>
      <c r="J3" s="77" t="s">
        <v>434</v>
      </c>
      <c r="K3" s="77" t="s">
        <v>432</v>
      </c>
      <c r="L3" s="77" t="s">
        <v>187</v>
      </c>
      <c r="M3" s="109" t="s">
        <v>189</v>
      </c>
    </row>
    <row r="4" ht="11" customHeight="true" s="25" customFormat="true">
      <c r="A4" s="26" t="e"/>
      <c r="B4" s="174" t="s">
        <v>24</v>
      </c>
      <c r="C4" s="174" t="s">
        <v>25</v>
      </c>
      <c r="D4" s="174" t="s">
        <v>26</v>
      </c>
      <c r="E4" s="174" t="s">
        <v>33</v>
      </c>
      <c r="F4" s="174" t="s">
        <v>151</v>
      </c>
      <c r="G4" s="174" t="s">
        <v>282</v>
      </c>
      <c r="H4" s="182" t="s">
        <v>152</v>
      </c>
      <c r="I4" s="174" t="s">
        <v>435</v>
      </c>
      <c r="J4" s="174" t="s">
        <v>153</v>
      </c>
      <c r="K4" s="174" t="s">
        <v>436</v>
      </c>
      <c r="L4" s="174" t="s">
        <v>154</v>
      </c>
      <c r="M4" s="174" t="s">
        <v>155</v>
      </c>
    </row>
    <row r="5" ht="51" customHeight="true" s="35" customFormat="true">
      <c r="A5" s="36" t="e"/>
      <c r="B5" s="37" t="s">
        <v>437</v>
      </c>
      <c r="C5" s="111" t="s">
        <v>438</v>
      </c>
      <c r="D5" s="112" t="s">
        <v>195</v>
      </c>
      <c r="E5" s="112" t="s">
        <v>195</v>
      </c>
      <c r="F5" s="112" t="s">
        <v>195</v>
      </c>
      <c r="G5" s="112" t="s">
        <v>195</v>
      </c>
      <c r="H5" s="112" t="s">
        <v>195</v>
      </c>
      <c r="I5" s="112" t="s">
        <v>195</v>
      </c>
      <c r="J5" s="85" t="b">
        <f>=IF(J6="-",0,J6) + IF(J8="-",0,J8) + IF(J10="-",0,J10) + IF(J13="-",0,J13) + IF(J14="-",0,J14) + IF(J15="-",0,J15) + IF(J17="-",0,J17) + IF(J18="-",0,J18) + IF(J19="-",0,J19) + IF(J20="-",0,J20) + IF(J21="-",0,J21) </f>
      </c>
      <c r="K5" s="85" t="b">
        <f>=IF(K6="-",0,K6) + IF(K8="-",0,K8) + IF(K10="-",0,K10) + IF(K13="-",0,K13) + IF(K14="-",0,K14) + IF(K15="-",0,K15) + IF(K17="-",0,K17) + IF(K18="-",0,K18) + IF(K19="-",0,K19) + IF(K20="-",0,K20) + IF(K21="-",0,K21) </f>
      </c>
      <c r="L5" s="112" t="s">
        <v>195</v>
      </c>
      <c r="M5" s="130" t="s">
        <v>195</v>
      </c>
    </row>
    <row r="6" ht="15" customHeight="true" s="1" customFormat="true">
      <c r="A6" s="16" t="e"/>
      <c r="B6" s="29" t="s">
        <v>439</v>
      </c>
      <c r="C6" s="115" t="s">
        <v>440</v>
      </c>
      <c r="D6" s="77" t="s">
        <v>194</v>
      </c>
      <c r="E6" s="120" t="n">
        <v>0</v>
      </c>
      <c r="F6" s="120" t="n">
        <v>0</v>
      </c>
      <c r="G6" s="120" t="n">
        <v>0</v>
      </c>
      <c r="H6" s="120" t="n">
        <v>0</v>
      </c>
      <c r="I6" s="120" t="n">
        <v>0</v>
      </c>
      <c r="J6" s="45" t="n">
        <v>0</v>
      </c>
      <c r="K6" s="45" t="n">
        <v>0</v>
      </c>
      <c r="L6" s="117" t="b">
        <f>=IF((IF(H6="-",0,H6))=0,0,(IF(J6="-",0,J6))/(IF(H6="-",0,H6)))</f>
      </c>
      <c r="M6" s="151" t="n">
        <v>0</v>
      </c>
    </row>
    <row r="7" ht="15" customHeight="true" s="1" customFormat="true">
      <c r="A7" s="41" t="e"/>
      <c r="B7" s="42" t="s">
        <v>441</v>
      </c>
      <c r="C7" s="115" t="s">
        <v>442</v>
      </c>
      <c r="D7" s="77" t="s">
        <v>194</v>
      </c>
      <c r="E7" s="120" t="n">
        <v>0</v>
      </c>
      <c r="F7" s="120" t="n">
        <v>0</v>
      </c>
      <c r="G7" s="120" t="n">
        <v>0</v>
      </c>
      <c r="H7" s="120" t="n">
        <v>0</v>
      </c>
      <c r="I7" s="120" t="n">
        <v>0</v>
      </c>
      <c r="J7" s="45" t="n">
        <v>0</v>
      </c>
      <c r="K7" s="45" t="n">
        <v>0</v>
      </c>
      <c r="L7" s="117" t="b">
        <f>=IF((IF(H7="-",0,H7))=0,0,(IF(J7="-",0,J7))/(IF(H7="-",0,H7)))</f>
      </c>
      <c r="M7" s="151" t="n">
        <v>0</v>
      </c>
    </row>
    <row r="8" ht="15" customHeight="true" s="1" customFormat="true">
      <c r="A8" s="16" t="e"/>
      <c r="B8" s="29" t="s">
        <v>443</v>
      </c>
      <c r="C8" s="115" t="s">
        <v>444</v>
      </c>
      <c r="D8" s="77" t="s">
        <v>194</v>
      </c>
      <c r="E8" s="120" t="n">
        <v>0</v>
      </c>
      <c r="F8" s="120" t="n">
        <v>0</v>
      </c>
      <c r="G8" s="120" t="n">
        <v>0</v>
      </c>
      <c r="H8" s="120" t="n">
        <v>0</v>
      </c>
      <c r="I8" s="120" t="n">
        <v>0</v>
      </c>
      <c r="J8" s="45" t="n">
        <v>0</v>
      </c>
      <c r="K8" s="45" t="n">
        <v>0</v>
      </c>
      <c r="L8" s="117" t="b">
        <f>=IF((IF(H8="-",0,H8))=0,0,(IF(J8="-",0,J8))/(IF(H8="-",0,H8)))</f>
      </c>
      <c r="M8" s="151" t="n">
        <v>0</v>
      </c>
    </row>
    <row r="9" ht="26" customHeight="true" s="1" customFormat="true">
      <c r="A9" s="16" t="e"/>
      <c r="B9" s="119" t="s">
        <v>445</v>
      </c>
      <c r="C9" s="115" t="s">
        <v>446</v>
      </c>
      <c r="D9" s="77" t="s">
        <v>194</v>
      </c>
      <c r="E9" s="120" t="n">
        <v>0</v>
      </c>
      <c r="F9" s="120" t="n">
        <v>0</v>
      </c>
      <c r="G9" s="120" t="n">
        <v>0</v>
      </c>
      <c r="H9" s="120" t="n">
        <v>0</v>
      </c>
      <c r="I9" s="120" t="n">
        <v>0</v>
      </c>
      <c r="J9" s="45" t="n">
        <v>0</v>
      </c>
      <c r="K9" s="45" t="n">
        <v>0</v>
      </c>
      <c r="L9" s="117" t="b">
        <f>=IF((IF(H9="-",0,H9))=0,0,(IF(J9="-",0,J9))/(IF(H9="-",0,H9)))</f>
      </c>
      <c r="M9" s="151" t="n">
        <v>0</v>
      </c>
    </row>
    <row r="10" ht="15" customHeight="true" s="1" customFormat="true">
      <c r="A10" s="16" t="e"/>
      <c r="B10" s="29" t="s">
        <v>447</v>
      </c>
      <c r="C10" s="115" t="s">
        <v>448</v>
      </c>
      <c r="D10" s="77" t="s">
        <v>194</v>
      </c>
      <c r="E10" s="120" t="n">
        <v>0</v>
      </c>
      <c r="F10" s="120" t="n">
        <v>0</v>
      </c>
      <c r="G10" s="120" t="n">
        <v>0</v>
      </c>
      <c r="H10" s="120" t="n">
        <v>0</v>
      </c>
      <c r="I10" s="120" t="n">
        <v>0</v>
      </c>
      <c r="J10" s="45" t="n">
        <v>0</v>
      </c>
      <c r="K10" s="45" t="n">
        <v>0</v>
      </c>
      <c r="L10" s="117" t="b">
        <f>=IF((IF(H10="-",0,H10))=0,0,(IF(J10="-",0,J10))/(IF(H10="-",0,H10)))</f>
      </c>
      <c r="M10" s="151" t="n">
        <v>0</v>
      </c>
    </row>
    <row r="11" ht="15" customHeight="true" s="1" customFormat="true">
      <c r="A11" s="41" t="e"/>
      <c r="B11" s="42" t="s">
        <v>449</v>
      </c>
      <c r="C11" s="115" t="s">
        <v>450</v>
      </c>
      <c r="D11" s="77" t="s">
        <v>194</v>
      </c>
      <c r="E11" s="120" t="n">
        <v>0</v>
      </c>
      <c r="F11" s="120" t="n">
        <v>0</v>
      </c>
      <c r="G11" s="120" t="n">
        <v>0</v>
      </c>
      <c r="H11" s="120" t="n">
        <v>0</v>
      </c>
      <c r="I11" s="120" t="n">
        <v>0</v>
      </c>
      <c r="J11" s="45" t="n">
        <v>0</v>
      </c>
      <c r="K11" s="45" t="n">
        <v>0</v>
      </c>
      <c r="L11" s="117" t="b">
        <f>=IF((IF(H11="-",0,H11))=0,0,(IF(J11="-",0,J11))/(IF(H11="-",0,H11)))</f>
      </c>
      <c r="M11" s="151" t="n">
        <v>0</v>
      </c>
    </row>
    <row r="12" ht="13" customHeight="true" s="1" customFormat="true">
      <c r="A12" s="16" t="e"/>
      <c r="B12" s="118" t="s">
        <v>451</v>
      </c>
      <c r="C12" s="115" t="s">
        <v>452</v>
      </c>
      <c r="D12" s="77" t="s">
        <v>194</v>
      </c>
      <c r="E12" s="120" t="n">
        <v>0</v>
      </c>
      <c r="F12" s="120" t="n">
        <v>0</v>
      </c>
      <c r="G12" s="120" t="n">
        <v>0</v>
      </c>
      <c r="H12" s="120" t="n">
        <v>0</v>
      </c>
      <c r="I12" s="120" t="n">
        <v>0</v>
      </c>
      <c r="J12" s="45" t="n">
        <v>0</v>
      </c>
      <c r="K12" s="45" t="n">
        <v>0</v>
      </c>
      <c r="L12" s="117" t="b">
        <f>=IF((IF(H12="-",0,H12))=0,0,(IF(J12="-",0,J12))/(IF(H12="-",0,H12)))</f>
      </c>
      <c r="M12" s="151" t="n">
        <v>0</v>
      </c>
    </row>
    <row r="13" ht="26" customHeight="true" s="1" customFormat="true">
      <c r="A13" s="16" t="e"/>
      <c r="B13" s="29" t="s">
        <v>453</v>
      </c>
      <c r="C13" s="115" t="s">
        <v>454</v>
      </c>
      <c r="D13" s="77" t="s">
        <v>194</v>
      </c>
      <c r="E13" s="120" t="n">
        <v>0</v>
      </c>
      <c r="F13" s="120" t="n">
        <v>0</v>
      </c>
      <c r="G13" s="120" t="n">
        <v>0</v>
      </c>
      <c r="H13" s="120" t="n">
        <v>0</v>
      </c>
      <c r="I13" s="120" t="n">
        <v>0</v>
      </c>
      <c r="J13" s="45" t="n">
        <v>0</v>
      </c>
      <c r="K13" s="45" t="n">
        <v>0</v>
      </c>
      <c r="L13" s="117" t="b">
        <f>=IF((IF(H13="-",0,H13))=0,0,(IF(J13="-",0,J13))/(IF(H13="-",0,H13)))</f>
      </c>
      <c r="M13" s="151" t="n">
        <v>0</v>
      </c>
    </row>
    <row r="14" ht="26" customHeight="true" s="1" customFormat="true">
      <c r="A14" s="16" t="e"/>
      <c r="B14" s="29" t="s">
        <v>455</v>
      </c>
      <c r="C14" s="115" t="s">
        <v>456</v>
      </c>
      <c r="D14" s="77" t="s">
        <v>457</v>
      </c>
      <c r="E14" s="120" t="n">
        <v>0</v>
      </c>
      <c r="F14" s="120" t="n">
        <v>0</v>
      </c>
      <c r="G14" s="120" t="n">
        <v>0</v>
      </c>
      <c r="H14" s="120" t="n">
        <v>0</v>
      </c>
      <c r="I14" s="120" t="n">
        <v>0</v>
      </c>
      <c r="J14" s="45" t="n">
        <v>0</v>
      </c>
      <c r="K14" s="45" t="n">
        <v>0</v>
      </c>
      <c r="L14" s="117" t="b">
        <f>=IF((IF(H14="-",0,H14))=0,0,(IF(J14="-",0,J14))/(IF(H14="-",0,H14)))</f>
      </c>
      <c r="M14" s="151" t="n">
        <v>0</v>
      </c>
    </row>
    <row r="15" ht="15" customHeight="true" s="1" customFormat="true">
      <c r="A15" s="16" t="e"/>
      <c r="B15" s="29" t="s">
        <v>458</v>
      </c>
      <c r="C15" s="115" t="s">
        <v>459</v>
      </c>
      <c r="D15" s="77" t="s">
        <v>194</v>
      </c>
      <c r="E15" s="120" t="n">
        <v>0</v>
      </c>
      <c r="F15" s="120" t="n">
        <v>0</v>
      </c>
      <c r="G15" s="120" t="n">
        <v>0</v>
      </c>
      <c r="H15" s="120" t="n">
        <v>0</v>
      </c>
      <c r="I15" s="120" t="n">
        <v>0</v>
      </c>
      <c r="J15" s="45" t="n">
        <v>0</v>
      </c>
      <c r="K15" s="45" t="n">
        <v>0</v>
      </c>
      <c r="L15" s="77" t="s">
        <v>195</v>
      </c>
      <c r="M15" s="151" t="n">
        <v>0</v>
      </c>
    </row>
    <row r="16" ht="15" customHeight="true" s="1" customFormat="true">
      <c r="A16" s="41" t="e"/>
      <c r="B16" s="42" t="s">
        <v>460</v>
      </c>
      <c r="C16" s="115" t="s">
        <v>461</v>
      </c>
      <c r="D16" s="77" t="s">
        <v>194</v>
      </c>
      <c r="E16" s="120" t="n">
        <v>0</v>
      </c>
      <c r="F16" s="120" t="n">
        <v>0</v>
      </c>
      <c r="G16" s="120" t="n">
        <v>0</v>
      </c>
      <c r="H16" s="120" t="n">
        <v>0</v>
      </c>
      <c r="I16" s="120" t="n">
        <v>0</v>
      </c>
      <c r="J16" s="45" t="n">
        <v>0</v>
      </c>
      <c r="K16" s="45" t="n">
        <v>0</v>
      </c>
      <c r="L16" s="117" t="b">
        <f>=IF((IF(H16="-",0,H16))=0,0,(IF(J16="-",0,J16))/(IF(H16="-",0,H16)))</f>
      </c>
      <c r="M16" s="151" t="n">
        <v>0</v>
      </c>
    </row>
    <row r="17" ht="15" customHeight="true" s="1" customFormat="true">
      <c r="A17" s="16" t="e"/>
      <c r="B17" s="29" t="s">
        <v>462</v>
      </c>
      <c r="C17" s="115" t="s">
        <v>463</v>
      </c>
      <c r="D17" s="77" t="s">
        <v>194</v>
      </c>
      <c r="E17" s="120" t="n">
        <v>0</v>
      </c>
      <c r="F17" s="120" t="n">
        <v>0</v>
      </c>
      <c r="G17" s="120" t="n">
        <v>0</v>
      </c>
      <c r="H17" s="120" t="n">
        <v>0</v>
      </c>
      <c r="I17" s="120" t="n">
        <v>0</v>
      </c>
      <c r="J17" s="45" t="n">
        <v>0</v>
      </c>
      <c r="K17" s="45" t="n">
        <v>0</v>
      </c>
      <c r="L17" s="117" t="b">
        <f>=IF((IF(H17="-",0,H17))=0,0,(IF(J17="-",0,J17))/(IF(H17="-",0,H17)))</f>
      </c>
      <c r="M17" s="151" t="n">
        <v>0</v>
      </c>
    </row>
    <row r="18" ht="15" customHeight="true" s="1" customFormat="true">
      <c r="A18" s="16" t="e"/>
      <c r="B18" s="29" t="s">
        <v>464</v>
      </c>
      <c r="C18" s="115" t="s">
        <v>465</v>
      </c>
      <c r="D18" s="77" t="s">
        <v>194</v>
      </c>
      <c r="E18" s="120" t="n">
        <v>0</v>
      </c>
      <c r="F18" s="120" t="n">
        <v>0</v>
      </c>
      <c r="G18" s="120" t="n">
        <v>0</v>
      </c>
      <c r="H18" s="120" t="n">
        <v>0</v>
      </c>
      <c r="I18" s="120" t="n">
        <v>0</v>
      </c>
      <c r="J18" s="45" t="n">
        <v>0</v>
      </c>
      <c r="K18" s="45" t="n">
        <v>0</v>
      </c>
      <c r="L18" s="117" t="b">
        <f>=IF((IF(H18="-",0,H18))=0,0,(IF(J18="-",0,J18))/(IF(H18="-",0,H18)))</f>
      </c>
      <c r="M18" s="151" t="n">
        <v>0</v>
      </c>
    </row>
    <row r="19" ht="26" customHeight="true" s="1" customFormat="true">
      <c r="A19" s="16" t="e"/>
      <c r="B19" s="29" t="s">
        <v>466</v>
      </c>
      <c r="C19" s="115" t="s">
        <v>467</v>
      </c>
      <c r="D19" s="77" t="s">
        <v>194</v>
      </c>
      <c r="E19" s="120" t="n">
        <v>0</v>
      </c>
      <c r="F19" s="120" t="n">
        <v>0</v>
      </c>
      <c r="G19" s="120" t="n">
        <v>0</v>
      </c>
      <c r="H19" s="120" t="n">
        <v>0</v>
      </c>
      <c r="I19" s="120" t="n">
        <v>0</v>
      </c>
      <c r="J19" s="45" t="n">
        <v>0</v>
      </c>
      <c r="K19" s="45" t="n">
        <v>0</v>
      </c>
      <c r="L19" s="77" t="s">
        <v>195</v>
      </c>
      <c r="M19" s="151" t="n">
        <v>0</v>
      </c>
    </row>
    <row r="20" ht="26" customHeight="true" s="1" customFormat="true">
      <c r="A20" s="16" t="e"/>
      <c r="B20" s="29" t="s">
        <v>468</v>
      </c>
      <c r="C20" s="115" t="s">
        <v>469</v>
      </c>
      <c r="D20" s="77" t="s">
        <v>457</v>
      </c>
      <c r="E20" s="120" t="n">
        <v>0</v>
      </c>
      <c r="F20" s="120" t="n">
        <v>0</v>
      </c>
      <c r="G20" s="120" t="n">
        <v>0</v>
      </c>
      <c r="H20" s="120" t="n">
        <v>0</v>
      </c>
      <c r="I20" s="120" t="n">
        <v>0</v>
      </c>
      <c r="J20" s="45" t="n">
        <v>0</v>
      </c>
      <c r="K20" s="45" t="n">
        <v>0</v>
      </c>
      <c r="L20" s="117" t="b">
        <f>=IF((IF(H20="-",0,H20))=0,0,(IF(J20="-",0,J20))/(IF(H20="-",0,H20)))</f>
      </c>
      <c r="M20" s="151" t="n">
        <v>0</v>
      </c>
    </row>
    <row r="21" ht="26" customHeight="true" s="1" customFormat="true">
      <c r="A21" s="16" t="e"/>
      <c r="B21" s="29" t="s">
        <v>470</v>
      </c>
      <c r="C21" s="121" t="s">
        <v>471</v>
      </c>
      <c r="D21" s="122" t="s">
        <v>195</v>
      </c>
      <c r="E21" s="122" t="s">
        <v>195</v>
      </c>
      <c r="F21" s="122" t="s">
        <v>195</v>
      </c>
      <c r="G21" s="122" t="s">
        <v>195</v>
      </c>
      <c r="H21" s="122" t="s">
        <v>195</v>
      </c>
      <c r="I21" s="122" t="s">
        <v>195</v>
      </c>
      <c r="J21" s="87" t="n">
        <v>0</v>
      </c>
      <c r="K21" s="87" t="n">
        <v>0</v>
      </c>
      <c r="L21" s="122" t="s">
        <v>195</v>
      </c>
      <c r="M21" s="173" t="s">
        <v>195</v>
      </c>
    </row>
    <row r="22" ht="13" customHeight="true" s="1" customFormat="true"/>
    <row r="23" ht="13" customHeight="true" s="183" customFormat="true">
      <c r="B23" s="16" t="s">
        <v>472</v>
      </c>
      <c r="C23" s="184" t="e"/>
      <c r="D23" s="184" t="e"/>
      <c r="E23" s="184" t="e"/>
      <c r="H23" s="185" t="e"/>
      <c r="I23" s="185" t="e"/>
      <c r="J23" s="185" t="e"/>
    </row>
    <row r="24" ht="12" customHeight="true" s="186" customFormat="true">
      <c r="C24" s="187" t="s">
        <v>473</v>
      </c>
      <c r="D24" s="187" t="e"/>
      <c r="E24" s="187" t="e"/>
      <c r="H24" s="188" t="s">
        <v>474</v>
      </c>
      <c r="I24" s="188" t="e"/>
      <c r="J24" s="188" t="e"/>
    </row>
    <row r="25" ht="13" customHeight="true" s="183" customFormat="true"/>
    <row r="26" ht="13" customHeight="true" s="183" customFormat="true">
      <c r="B26" s="16" t="s">
        <v>475</v>
      </c>
      <c r="C26" s="184" t="e"/>
      <c r="D26" s="184" t="e"/>
      <c r="E26" s="184" t="e"/>
      <c r="H26" s="185" t="e"/>
      <c r="I26" s="185" t="e"/>
      <c r="J26" s="185" t="e"/>
    </row>
    <row r="27" ht="13" customHeight="true" s="183" customFormat="true">
      <c r="B27" s="190" t="s">
        <v>476</v>
      </c>
      <c r="C27" s="187" t="s">
        <v>473</v>
      </c>
      <c r="D27" s="187" t="e"/>
      <c r="E27" s="187" t="e"/>
      <c r="H27" s="188" t="s">
        <v>474</v>
      </c>
      <c r="I27" s="188" t="e"/>
      <c r="J27" s="188" t="e"/>
    </row>
  </sheetData>
  <mergeCells count="9">
    <mergeCell ref="B2:K2"/>
    <mergeCell ref="C23:E23"/>
    <mergeCell ref="H23:J23"/>
    <mergeCell ref="C24:E24"/>
    <mergeCell ref="H24:J24"/>
    <mergeCell ref="C26:E26"/>
    <mergeCell ref="H26:J26"/>
    <mergeCell ref="C27:E27"/>
    <mergeCell ref="H27:J27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